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Debt and FMP\"/>
    </mc:Choice>
  </mc:AlternateContent>
  <xr:revisionPtr revIDLastSave="0" documentId="13_ncr:1_{F14A53B4-2801-4BCB-BE5F-FAF5ED771255}" xr6:coauthVersionLast="36" xr6:coauthVersionMax="36" xr10:uidLastSave="{00000000-0000-0000-0000-000000000000}"/>
  <bookViews>
    <workbookView xWindow="0" yWindow="0" windowWidth="19200" windowHeight="6930" xr2:uid="{4C9A8013-41AD-413C-807F-BB37C6D5F862}"/>
  </bookViews>
  <sheets>
    <sheet name="HDFCRETHDP" sheetId="1" r:id="rId1"/>
    <sheet name="Derivative HDFCRETHDP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G10" i="2"/>
  <c r="G11" i="2"/>
  <c r="C12" i="2"/>
  <c r="D12" i="2"/>
  <c r="E12" i="2"/>
  <c r="F12" i="2"/>
  <c r="G12" i="2"/>
</calcChain>
</file>

<file path=xl/sharedStrings.xml><?xml version="1.0" encoding="utf-8"?>
<sst xmlns="http://schemas.openxmlformats.org/spreadsheetml/2006/main" count="520" uniqueCount="213">
  <si>
    <t>HDFC Retirement Savings Fund - Hybrid-Debt Plan ( An open ended retirement solution oriented scheme having a lock-in of 5 years or till retirement age whichever is earlier)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</si>
  <si>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</si>
  <si>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</si>
  <si>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</si>
  <si>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</si>
  <si>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</si>
  <si>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</si>
  <si>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</si>
  <si>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</si>
  <si>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</si>
  <si>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</si>
  <si>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</si>
  <si>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</si>
  <si>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>Derivative
% to NAV</t>
  </si>
  <si>
    <t>Unhedged
% to NAV</t>
  </si>
  <si>
    <t>EQUITY &amp; EQUITY RELATED</t>
  </si>
  <si>
    <t>(a) Listed / awaiting listing on Stock Exchanges</t>
  </si>
  <si>
    <t>Equity</t>
  </si>
  <si>
    <t>|</t>
  </si>
  <si>
    <t>INE090A01021</t>
  </si>
  <si>
    <t/>
  </si>
  <si>
    <t>ICICI Bank Ltd.</t>
  </si>
  <si>
    <t>Banks</t>
  </si>
  <si>
    <t>INE018A01030</t>
  </si>
  <si>
    <t>Larsen and Toubro Ltd.</t>
  </si>
  <si>
    <t>Construction</t>
  </si>
  <si>
    <t>INE002A01018</t>
  </si>
  <si>
    <t>Reliance Industries Ltd.</t>
  </si>
  <si>
    <t>Petroleum Products</t>
  </si>
  <si>
    <t>INE040A01034</t>
  </si>
  <si>
    <t>HDFC Bank Ltd.£</t>
  </si>
  <si>
    <t>INE062A01020</t>
  </si>
  <si>
    <t>State Bank of India</t>
  </si>
  <si>
    <t>INE238A01034</t>
  </si>
  <si>
    <t>Axis Bank Ltd.</t>
  </si>
  <si>
    <t>INE397D01024</t>
  </si>
  <si>
    <t>Bharti Airtel Ltd.</t>
  </si>
  <si>
    <t>Telecom - Services</t>
  </si>
  <si>
    <t>INE585B01010</t>
  </si>
  <si>
    <t>Maruti Suzuki India Limited</t>
  </si>
  <si>
    <t>Automobiles</t>
  </si>
  <si>
    <t>INE765G01017</t>
  </si>
  <si>
    <t>ICICI Lombard General Insurance Co</t>
  </si>
  <si>
    <t>Insurance</t>
  </si>
  <si>
    <t>INE467B01029</t>
  </si>
  <si>
    <t>Tata Consultancy Services Ltd.</t>
  </si>
  <si>
    <t>IT - Software</t>
  </si>
  <si>
    <t>INE009A01021</t>
  </si>
  <si>
    <t>Infosys Limited</t>
  </si>
  <si>
    <t>INE688A01022</t>
  </si>
  <si>
    <t>Transport Corporation of India Ltd.</t>
  </si>
  <si>
    <t>Transport Services</t>
  </si>
  <si>
    <t>INE123W01016</t>
  </si>
  <si>
    <t>SBI Life Insurance Company Ltd.</t>
  </si>
  <si>
    <t>INE752E01010</t>
  </si>
  <si>
    <t>Power Grid Corporation of India Ltd.</t>
  </si>
  <si>
    <t>Power</t>
  </si>
  <si>
    <t>INE491A01021</t>
  </si>
  <si>
    <t>City Union Bank Ltd.</t>
  </si>
  <si>
    <t>INE154A01025</t>
  </si>
  <si>
    <t>ITC LIMITED</t>
  </si>
  <si>
    <t>Diversified FMCG</t>
  </si>
  <si>
    <t>INE326A01037</t>
  </si>
  <si>
    <t>Lupin Ltd.</t>
  </si>
  <si>
    <t>Pharmaceuticals &amp; Biotechnology</t>
  </si>
  <si>
    <t>INE386A01023</t>
  </si>
  <si>
    <t>Vesuvius India Ltd.</t>
  </si>
  <si>
    <t>Industrial Products</t>
  </si>
  <si>
    <t>INE600L01024</t>
  </si>
  <si>
    <t>Dr. Lal Path Labs Ltd</t>
  </si>
  <si>
    <t>Healthcare Services</t>
  </si>
  <si>
    <t>INE540L01014</t>
  </si>
  <si>
    <t>Alkem Laboratories Ltd.</t>
  </si>
  <si>
    <t>INE787D01026</t>
  </si>
  <si>
    <t>Balkrishna Industries Ltd.</t>
  </si>
  <si>
    <t>Auto Components</t>
  </si>
  <si>
    <t>INE844O01030</t>
  </si>
  <si>
    <t>Gujarat Energy Limited</t>
  </si>
  <si>
    <t>Gas</t>
  </si>
  <si>
    <t>INE191H01014</t>
  </si>
  <si>
    <t>PVR LIMITED</t>
  </si>
  <si>
    <t>Entertainment</t>
  </si>
  <si>
    <t>INE462A01022</t>
  </si>
  <si>
    <t>Bayer Cropscience Ltd</t>
  </si>
  <si>
    <t>Fertilizers &amp; Agrochemicals</t>
  </si>
  <si>
    <t>INE517F01014</t>
  </si>
  <si>
    <t>Gujarat Pipavav Port Ltd.</t>
  </si>
  <si>
    <t>Transport Infrastructure</t>
  </si>
  <si>
    <t>INE540H01012</t>
  </si>
  <si>
    <t>Voltamp Transformers Ltd.</t>
  </si>
  <si>
    <t>Electrical Equipment</t>
  </si>
  <si>
    <t>INE520A01027</t>
  </si>
  <si>
    <t>Zensar Technologies Ltd.</t>
  </si>
  <si>
    <t>INE901L01018</t>
  </si>
  <si>
    <t>Alembic Pharmaceuticals Limited</t>
  </si>
  <si>
    <t>INE220B01022</t>
  </si>
  <si>
    <t>Kalpataru Projects International Ltd</t>
  </si>
  <si>
    <t>INE094A01015</t>
  </si>
  <si>
    <t>Hindustan Petroleum Corp. Ltd.</t>
  </si>
  <si>
    <t>INE331A01037</t>
  </si>
  <si>
    <t>The Ramco Cements Ltd.</t>
  </si>
  <si>
    <t>Cement &amp; Cement Products</t>
  </si>
  <si>
    <t>INE079J01017</t>
  </si>
  <si>
    <t>Gateway Distriparks Limited</t>
  </si>
  <si>
    <t>INE640A01023</t>
  </si>
  <si>
    <t>SKF India Ltd.</t>
  </si>
  <si>
    <t>INE225D01027</t>
  </si>
  <si>
    <t>Symphony Ltd.</t>
  </si>
  <si>
    <t>Consumer Durables</t>
  </si>
  <si>
    <t>INE533A01012</t>
  </si>
  <si>
    <t>Goodyear India Ltd.</t>
  </si>
  <si>
    <t>INE275B01026</t>
  </si>
  <si>
    <t>Huhtamaki India Limited</t>
  </si>
  <si>
    <t>INE822C01015</t>
  </si>
  <si>
    <t>TCPL PACKAGING LIMITED</t>
  </si>
  <si>
    <t>INE294Z01018</t>
  </si>
  <si>
    <t>The Anup Engineering Limited</t>
  </si>
  <si>
    <t>Industrial Manufacturing</t>
  </si>
  <si>
    <t>INE854D01024</t>
  </si>
  <si>
    <t>United Spirits Limited</t>
  </si>
  <si>
    <t>Beverages</t>
  </si>
  <si>
    <t>INE772T01024</t>
  </si>
  <si>
    <t>Popular Vehicles and Services Limited</t>
  </si>
  <si>
    <t>Sub Total</t>
  </si>
  <si>
    <t>Total</t>
  </si>
  <si>
    <t>DEBT INSTRUMENTS</t>
  </si>
  <si>
    <t>Government Securities (Central/State)</t>
  </si>
  <si>
    <t>IN0020200252</t>
  </si>
  <si>
    <t>6.67% GOI MAT 171250</t>
  </si>
  <si>
    <t>Sovereign</t>
  </si>
  <si>
    <t>IN0020250091</t>
  </si>
  <si>
    <t>6.48% GOI MAT 061035</t>
  </si>
  <si>
    <t>IN0020200096</t>
  </si>
  <si>
    <t>6.19% GOI MAT 160934^</t>
  </si>
  <si>
    <t>IN0020190065</t>
  </si>
  <si>
    <t>7.57% GOI MAT 170633^</t>
  </si>
  <si>
    <t>IN0020110055</t>
  </si>
  <si>
    <t>8.97% GOI MAT 051230</t>
  </si>
  <si>
    <t>IN0020040039</t>
  </si>
  <si>
    <t>7.5% GOI MAT 100834</t>
  </si>
  <si>
    <t>IN0020220029</t>
  </si>
  <si>
    <t>7.54% GOI MAT 230536</t>
  </si>
  <si>
    <t>Non-Convertible debentures / Bonds</t>
  </si>
  <si>
    <t>INE950O07396</t>
  </si>
  <si>
    <t>Mahindra Rural Housing Finance Ltd^</t>
  </si>
  <si>
    <t>CRISIL - AAA</t>
  </si>
  <si>
    <t>INE053F07AZ4</t>
  </si>
  <si>
    <t>Indian Railways Finance Corp. Ltd.^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</si>
  <si>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</si>
  <si>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</si>
  <si>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</si>
  <si>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</si>
  <si>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</si>
  <si>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</si>
  <si>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</si>
  <si>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</si>
  <si>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</si>
  <si>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</si>
  <si>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</si>
  <si>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</si>
  <si>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</si>
  <si>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</si>
  <si>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Total Hedged Exposure</t>
  </si>
  <si>
    <t>G-Sec</t>
  </si>
  <si>
    <t>Credit Exposure</t>
  </si>
  <si>
    <t>Cash, Cash Equivalents and Net Current Assets</t>
  </si>
  <si>
    <t>Portfolio Classification by Rating Class(%)</t>
  </si>
  <si>
    <t>AAA/AAA(SO)/A1+/A1+(SO) &amp; Equivalent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</si>
  <si>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</si>
  <si>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</si>
  <si>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</si>
  <si>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</si>
  <si>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</si>
  <si>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</si>
  <si>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</si>
  <si>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</si>
  <si>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</si>
  <si>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</si>
  <si>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</si>
  <si>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</si>
  <si>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Rs.(2591.74)Lacs</t>
  </si>
  <si>
    <t>6) Annualised Portfolio YTM : 6.72%</t>
  </si>
  <si>
    <t>7) Macaulay Duration : 1878.93 Days</t>
  </si>
  <si>
    <t>8) Residual Maturity (Average Portfolio Maturity-other than equity investments) : 2929.79 Days</t>
  </si>
  <si>
    <t>9) IDCW stands for Income Distribution cum Capital Withdrawal</t>
  </si>
  <si>
    <t>10) Riskometer based on Scheme Portfolio and Portfolio Benchmark "NIFTY 50 Hybrid Composite Debt 15:85 Index" as on Jun 30, 2026</t>
  </si>
  <si>
    <t>11) Please follow this link for Scheme Performances: https://www.hdfcfund.com/statutory-disclosure/scheme-performance</t>
  </si>
  <si>
    <t>Scheme Riskometer:</t>
  </si>
  <si>
    <t>Benchmark Riskometer:</t>
  </si>
  <si>
    <t>D.  Other than Hedging Positions through Options as on June 30, 2026 - Nil</t>
  </si>
  <si>
    <t>C.  Hedging Positions through Options as on June 30, 2026- Nil</t>
  </si>
  <si>
    <t>B.  Other than Hedging Positions through Futures as on June 30, 2026 - Nil</t>
  </si>
  <si>
    <t>HDFC Retirement Savings Fund - Hybrid-Debt Plan</t>
  </si>
  <si>
    <t>Net Profit/(Loss) value on all contracts combined (Rs in lacs)</t>
  </si>
  <si>
    <t>Gross Notional Value of contracts where futures were sold (Rs in lacs)</t>
  </si>
  <si>
    <t>Gross Notional Value of contracts where futures were bought (Rs. in lacs)</t>
  </si>
  <si>
    <t xml:space="preserve">Total Number of contracts where futures were sold </t>
  </si>
  <si>
    <t>Total Number of contracts where futures were bought</t>
  </si>
  <si>
    <t>Scheme Name</t>
  </si>
  <si>
    <t>For the period ended June 30, 2026 following were the hedging transactions through futures which have been squared off/expired</t>
  </si>
  <si>
    <t>%</t>
  </si>
  <si>
    <t>Total %age of existing assets hedged through futures</t>
  </si>
  <si>
    <t>Larsen &amp; Toubro Ltd.</t>
  </si>
  <si>
    <t>Market value 
(Rs. in Lakhs)</t>
  </si>
  <si>
    <t>Margin maintained in (Rs. In Lacs)</t>
  </si>
  <si>
    <t>Current price of the contract (Rs.) Per Unit</t>
  </si>
  <si>
    <t>Futures Price when purchased (Rs.) Per Unit</t>
  </si>
  <si>
    <t xml:space="preserve">Long / (Short) </t>
  </si>
  <si>
    <t>Industry</t>
  </si>
  <si>
    <t>Underlying</t>
  </si>
  <si>
    <t>A.  Hedging Positions through Futures as on June 30, 2026</t>
  </si>
  <si>
    <t>Disclosure regarding Derivative positions pursuant to SEBI Circular no. CIR/IMD/DF/11/2010 dated August 30, 2010.</t>
  </si>
  <si>
    <t>DERIVATIVE DISCLOSURE - HDFC Retirement Savings Fund -Hybrid- Debt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</si>
</sst>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_(* #,##0.00_);_(* \(#,##0.00\);_(* &quot;-&quot;??_);_(@_)"/>
    <numFmt numFmtId="166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3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3" fillId="0" borderId="0" applyFont="0" applyFill="0" applyBorder="0" applyAlignment="0" applyProtection="0"/>
  </cellStyleXfs>
  <cellXfs count="60">
    <xf numFmtId="0" fontId="0" fillId="0" borderId="0" xfId="0"/>
    <xf numFmtId="0" fontId="3" fillId="2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right"/>
    </xf>
    <xf numFmtId="0" fontId="6" fillId="3" borderId="0" xfId="0" applyNumberFormat="1" applyFont="1" applyFill="1" applyBorder="1" applyAlignment="1">
      <alignment horizontal="center" wrapText="1"/>
    </xf>
    <xf numFmtId="4" fontId="6" fillId="3" borderId="0" xfId="0" applyNumberFormat="1" applyFont="1" applyFill="1" applyBorder="1" applyAlignment="1">
      <alignment horizontal="center" wrapText="1"/>
    </xf>
    <xf numFmtId="0" fontId="7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/>
    <xf numFmtId="3" fontId="10" fillId="0" borderId="0" xfId="0" applyNumberFormat="1" applyFont="1" applyFill="1" applyBorder="1" applyAlignment="1">
      <alignment horizontal="right"/>
    </xf>
    <xf numFmtId="4" fontId="10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2" fontId="10" fillId="0" borderId="0" xfId="0" applyNumberFormat="1" applyFont="1" applyFill="1" applyBorder="1" applyAlignment="1">
      <alignment horizontal="right"/>
    </xf>
    <xf numFmtId="2" fontId="10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right"/>
    </xf>
    <xf numFmtId="4" fontId="8" fillId="0" borderId="0" xfId="0" applyNumberFormat="1" applyFont="1" applyFill="1" applyBorder="1"/>
    <xf numFmtId="4" fontId="8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/>
    <xf numFmtId="0" fontId="6" fillId="4" borderId="0" xfId="0" applyNumberFormat="1" applyFont="1" applyFill="1" applyBorder="1" applyAlignment="1">
      <alignment horizontal="left"/>
    </xf>
    <xf numFmtId="0" fontId="10" fillId="4" borderId="0" xfId="0" applyNumberFormat="1" applyFont="1" applyFill="1" applyBorder="1"/>
    <xf numFmtId="2" fontId="10" fillId="4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right"/>
    </xf>
    <xf numFmtId="0" fontId="8" fillId="2" borderId="0" xfId="0" applyNumberFormat="1" applyFont="1" applyFill="1" applyBorder="1" applyAlignment="1">
      <alignment horizontal="center"/>
    </xf>
    <xf numFmtId="15" fontId="8" fillId="2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left"/>
    </xf>
    <xf numFmtId="0" fontId="14" fillId="0" borderId="0" xfId="1" applyFont="1" applyFill="1" applyBorder="1" applyAlignment="1"/>
    <xf numFmtId="0" fontId="15" fillId="0" borderId="0" xfId="1" applyFont="1" applyFill="1" applyBorder="1" applyAlignment="1">
      <alignment horizontal="left" vertical="justify"/>
    </xf>
    <xf numFmtId="165" fontId="14" fillId="0" borderId="0" xfId="2" applyFont="1" applyFill="1" applyBorder="1" applyAlignment="1">
      <alignment horizontal="right"/>
    </xf>
    <xf numFmtId="165" fontId="14" fillId="0" borderId="1" xfId="2" applyFont="1" applyFill="1" applyBorder="1" applyAlignment="1">
      <alignment horizontal="right"/>
    </xf>
    <xf numFmtId="0" fontId="14" fillId="0" borderId="1" xfId="1" applyFont="1" applyFill="1" applyBorder="1" applyAlignment="1">
      <alignment vertical="top"/>
    </xf>
    <xf numFmtId="0" fontId="15" fillId="0" borderId="2" xfId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vertical="top"/>
    </xf>
    <xf numFmtId="0" fontId="15" fillId="0" borderId="0" xfId="1" applyFont="1" applyFill="1" applyBorder="1" applyAlignment="1">
      <alignment vertical="top"/>
    </xf>
    <xf numFmtId="10" fontId="14" fillId="0" borderId="0" xfId="3" applyNumberFormat="1" applyFont="1" applyFill="1" applyBorder="1" applyAlignment="1">
      <alignment vertical="top"/>
    </xf>
    <xf numFmtId="4" fontId="14" fillId="0" borderId="0" xfId="4" applyNumberFormat="1" applyFont="1" applyFill="1" applyBorder="1" applyAlignment="1">
      <alignment vertical="top"/>
    </xf>
    <xf numFmtId="0" fontId="14" fillId="0" borderId="0" xfId="1" applyFont="1" applyFill="1" applyBorder="1" applyAlignment="1">
      <alignment horizontal="center" vertical="top"/>
    </xf>
    <xf numFmtId="4" fontId="14" fillId="0" borderId="1" xfId="4" applyNumberFormat="1" applyFont="1" applyFill="1" applyBorder="1" applyAlignment="1">
      <alignment horizontal="center" vertical="top"/>
    </xf>
    <xf numFmtId="0" fontId="14" fillId="0" borderId="1" xfId="1" applyFont="1" applyFill="1" applyBorder="1" applyAlignment="1">
      <alignment horizontal="center" vertical="top"/>
    </xf>
    <xf numFmtId="0" fontId="15" fillId="0" borderId="1" xfId="1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left" vertical="justify"/>
    </xf>
    <xf numFmtId="4" fontId="14" fillId="0" borderId="0" xfId="1" applyNumberFormat="1" applyFont="1" applyFill="1" applyBorder="1" applyAlignment="1"/>
    <xf numFmtId="4" fontId="14" fillId="0" borderId="0" xfId="1" applyNumberFormat="1" applyFont="1" applyFill="1" applyBorder="1" applyAlignment="1">
      <alignment horizontal="right" vertical="top"/>
    </xf>
    <xf numFmtId="166" fontId="14" fillId="0" borderId="0" xfId="5" applyNumberFormat="1" applyFont="1" applyFill="1" applyBorder="1" applyAlignment="1">
      <alignment horizontal="right" vertical="center"/>
    </xf>
    <xf numFmtId="165" fontId="15" fillId="0" borderId="1" xfId="2" applyFont="1" applyFill="1" applyBorder="1" applyAlignment="1"/>
    <xf numFmtId="0" fontId="14" fillId="0" borderId="2" xfId="1" applyFont="1" applyFill="1" applyBorder="1" applyAlignment="1"/>
    <xf numFmtId="0" fontId="14" fillId="0" borderId="3" xfId="1" applyFont="1" applyFill="1" applyBorder="1" applyAlignment="1"/>
    <xf numFmtId="165" fontId="14" fillId="0" borderId="1" xfId="2" applyFont="1" applyFill="1" applyBorder="1" applyAlignment="1"/>
    <xf numFmtId="165" fontId="14" fillId="0" borderId="2" xfId="2" applyFont="1" applyFill="1" applyBorder="1" applyAlignment="1">
      <alignment horizontal="right" vertical="top"/>
    </xf>
    <xf numFmtId="0" fontId="14" fillId="0" borderId="1" xfId="1" applyFont="1" applyFill="1" applyBorder="1" applyAlignment="1"/>
    <xf numFmtId="165" fontId="14" fillId="0" borderId="1" xfId="2" applyFont="1" applyFill="1" applyBorder="1" applyAlignment="1">
      <alignment horizontal="right" vertical="center"/>
    </xf>
    <xf numFmtId="165" fontId="16" fillId="0" borderId="1" xfId="2" applyFont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left"/>
    </xf>
    <xf numFmtId="0" fontId="14" fillId="0" borderId="0" xfId="1" applyFont="1" applyFill="1" applyBorder="1" applyAlignment="1">
      <alignment horizontal="right"/>
    </xf>
  </cellXfs>
  <cellStyles count="6">
    <cellStyle name="Comma 2" xfId="2" xr:uid="{08ED58F6-7557-4363-8256-E207E82455B8}"/>
    <cellStyle name="Comma 2 3" xfId="5" xr:uid="{FCECAB1E-C1E6-4BBA-B249-5E3356D7D2E0}"/>
    <cellStyle name="Normal" xfId="0" builtinId="0"/>
    <cellStyle name="Normal 2" xfId="1" xr:uid="{180A241B-0B9A-44D3-B328-D474ADD67806}"/>
    <cellStyle name="Percent 2" xfId="4" xr:uid="{7E3FEA3E-35FA-4BDC-9DC7-3A2529FDA013}"/>
    <cellStyle name="Percent 3" xfId="3" xr:uid="{56B28F9A-3C2B-4AF8-97DC-A7083FB7BE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M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M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</xdr:row>
      <xdr:rowOff>0</xdr:rowOff>
    </xdr:from>
    <xdr:to>
      <xdr:col>2</xdr:col>
      <xdr:colOff>1384300</xdr:colOff>
      <xdr:row>134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9F1CAF-1D9A-44CC-A535-C99F68AA8B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27838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1384300</xdr:colOff>
      <xdr:row>150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21906C-EEF7-4A95-B6B7-44346B6B22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57302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DFCLI"/>
      <sheetName val="HIFSTP"/>
      <sheetName val="HDFCMO"/>
      <sheetName val="HDFCCORPDO"/>
      <sheetName val="HDFCBNKPSU"/>
      <sheetName val="HDFCSO"/>
      <sheetName val="HDFCUSTF"/>
      <sheetName val="HDFCMS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0DD34-27FC-4AFB-B8BC-FB678701DBE3}">
  <sheetPr codeName="Sheet33"/>
  <dimension ref="A1:L137"/>
  <sheetViews>
    <sheetView tabSelected="1" workbookViewId="0">
      <selection activeCell="A2" sqref="A2:J2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1" width="15.7265625" style="4" customWidth="1"/>
    <col min="12" max="12" width="10.4531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7" t="s">
        <v>14</v>
      </c>
    </row>
    <row r="6" spans="1:12" x14ac:dyDescent="0.35">
      <c r="A6" s="9"/>
      <c r="B6" s="10" t="s">
        <v>15</v>
      </c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x14ac:dyDescent="0.35">
      <c r="A7" s="9"/>
      <c r="B7" s="10" t="s">
        <v>16</v>
      </c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x14ac:dyDescent="0.35">
      <c r="A8" s="9"/>
      <c r="B8" s="10" t="s">
        <v>17</v>
      </c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x14ac:dyDescent="0.35">
      <c r="A9" s="11" t="s">
        <v>18</v>
      </c>
      <c r="B9" s="12" t="s">
        <v>19</v>
      </c>
      <c r="C9" s="12" t="s">
        <v>20</v>
      </c>
      <c r="D9" s="12" t="s">
        <v>21</v>
      </c>
      <c r="E9" s="12" t="s">
        <v>22</v>
      </c>
      <c r="F9" s="13">
        <v>85200</v>
      </c>
      <c r="G9" s="14">
        <v>1171.67</v>
      </c>
      <c r="H9" s="14">
        <v>7.83</v>
      </c>
      <c r="I9" s="15" t="s">
        <v>20</v>
      </c>
      <c r="J9" s="15" t="s">
        <v>20</v>
      </c>
      <c r="K9" s="16">
        <v>5.57</v>
      </c>
      <c r="L9" s="17">
        <v>2.2999999999999998</v>
      </c>
    </row>
    <row r="10" spans="1:12" x14ac:dyDescent="0.35">
      <c r="A10" s="11" t="s">
        <v>18</v>
      </c>
      <c r="B10" s="12" t="s">
        <v>23</v>
      </c>
      <c r="C10" s="12" t="s">
        <v>20</v>
      </c>
      <c r="D10" s="12" t="s">
        <v>24</v>
      </c>
      <c r="E10" s="12" t="s">
        <v>25</v>
      </c>
      <c r="F10" s="13">
        <v>28200</v>
      </c>
      <c r="G10" s="14">
        <v>1168.44</v>
      </c>
      <c r="H10" s="14">
        <v>7.81</v>
      </c>
      <c r="I10" s="15" t="s">
        <v>20</v>
      </c>
      <c r="J10" s="15" t="s">
        <v>20</v>
      </c>
      <c r="K10" s="16">
        <v>7.01</v>
      </c>
      <c r="L10" s="17">
        <v>0.83</v>
      </c>
    </row>
    <row r="11" spans="1:12" x14ac:dyDescent="0.35">
      <c r="A11" s="11" t="s">
        <v>18</v>
      </c>
      <c r="B11" s="12" t="s">
        <v>26</v>
      </c>
      <c r="C11" s="12" t="s">
        <v>20</v>
      </c>
      <c r="D11" s="12" t="s">
        <v>27</v>
      </c>
      <c r="E11" s="12" t="s">
        <v>28</v>
      </c>
      <c r="F11" s="13">
        <v>66500</v>
      </c>
      <c r="G11" s="14">
        <v>860.44</v>
      </c>
      <c r="H11" s="14">
        <v>5.75</v>
      </c>
      <c r="I11" s="15" t="s">
        <v>20</v>
      </c>
      <c r="J11" s="15" t="s">
        <v>20</v>
      </c>
      <c r="K11" s="16">
        <v>4.74</v>
      </c>
      <c r="L11" s="17">
        <v>1.04</v>
      </c>
    </row>
    <row r="12" spans="1:12" x14ac:dyDescent="0.35">
      <c r="A12" s="11" t="s">
        <v>20</v>
      </c>
      <c r="B12" s="12" t="s">
        <v>29</v>
      </c>
      <c r="C12" s="12" t="s">
        <v>20</v>
      </c>
      <c r="D12" s="12" t="s">
        <v>30</v>
      </c>
      <c r="E12" s="12" t="s">
        <v>22</v>
      </c>
      <c r="F12" s="13">
        <v>43800</v>
      </c>
      <c r="G12" s="14">
        <v>349.5</v>
      </c>
      <c r="H12" s="14">
        <v>2.34</v>
      </c>
      <c r="I12" s="15" t="s">
        <v>20</v>
      </c>
      <c r="J12" s="15" t="s">
        <v>20</v>
      </c>
      <c r="K12" s="16">
        <v>0</v>
      </c>
      <c r="L12" s="17">
        <v>2.34</v>
      </c>
    </row>
    <row r="13" spans="1:12" x14ac:dyDescent="0.35">
      <c r="A13" s="11" t="s">
        <v>20</v>
      </c>
      <c r="B13" s="12" t="s">
        <v>31</v>
      </c>
      <c r="C13" s="12" t="s">
        <v>20</v>
      </c>
      <c r="D13" s="12" t="s">
        <v>32</v>
      </c>
      <c r="E13" s="12" t="s">
        <v>22</v>
      </c>
      <c r="F13" s="13">
        <v>19500</v>
      </c>
      <c r="G13" s="14">
        <v>200.25</v>
      </c>
      <c r="H13" s="14">
        <v>1.34</v>
      </c>
      <c r="I13" s="15" t="s">
        <v>20</v>
      </c>
      <c r="J13" s="15" t="s">
        <v>20</v>
      </c>
      <c r="K13" s="16">
        <v>0</v>
      </c>
      <c r="L13" s="17">
        <v>1.34</v>
      </c>
    </row>
    <row r="14" spans="1:12" x14ac:dyDescent="0.35">
      <c r="A14" s="11" t="s">
        <v>20</v>
      </c>
      <c r="B14" s="12" t="s">
        <v>33</v>
      </c>
      <c r="C14" s="12" t="s">
        <v>20</v>
      </c>
      <c r="D14" s="12" t="s">
        <v>34</v>
      </c>
      <c r="E14" s="12" t="s">
        <v>22</v>
      </c>
      <c r="F14" s="13">
        <v>13000</v>
      </c>
      <c r="G14" s="14">
        <v>174.94</v>
      </c>
      <c r="H14" s="14">
        <v>1.17</v>
      </c>
      <c r="I14" s="15" t="s">
        <v>20</v>
      </c>
      <c r="J14" s="15" t="s">
        <v>20</v>
      </c>
      <c r="K14" s="16">
        <v>0</v>
      </c>
      <c r="L14" s="17">
        <v>1.17</v>
      </c>
    </row>
    <row r="15" spans="1:12" x14ac:dyDescent="0.35">
      <c r="A15" s="11" t="s">
        <v>20</v>
      </c>
      <c r="B15" s="12" t="s">
        <v>35</v>
      </c>
      <c r="C15" s="12" t="s">
        <v>20</v>
      </c>
      <c r="D15" s="12" t="s">
        <v>36</v>
      </c>
      <c r="E15" s="12" t="s">
        <v>37</v>
      </c>
      <c r="F15" s="13">
        <v>8000</v>
      </c>
      <c r="G15" s="14">
        <v>148.16</v>
      </c>
      <c r="H15" s="14">
        <v>0.99</v>
      </c>
      <c r="I15" s="15" t="s">
        <v>20</v>
      </c>
      <c r="J15" s="15" t="s">
        <v>20</v>
      </c>
      <c r="K15" s="16">
        <v>0</v>
      </c>
      <c r="L15" s="17">
        <v>0.99</v>
      </c>
    </row>
    <row r="16" spans="1:12" x14ac:dyDescent="0.35">
      <c r="A16" s="11" t="s">
        <v>20</v>
      </c>
      <c r="B16" s="12" t="s">
        <v>38</v>
      </c>
      <c r="C16" s="12" t="s">
        <v>20</v>
      </c>
      <c r="D16" s="12" t="s">
        <v>39</v>
      </c>
      <c r="E16" s="12" t="s">
        <v>40</v>
      </c>
      <c r="F16" s="13">
        <v>1000</v>
      </c>
      <c r="G16" s="14">
        <v>141.15</v>
      </c>
      <c r="H16" s="14">
        <v>0.94</v>
      </c>
      <c r="I16" s="15" t="s">
        <v>20</v>
      </c>
      <c r="J16" s="15" t="s">
        <v>20</v>
      </c>
      <c r="K16" s="16">
        <v>0</v>
      </c>
      <c r="L16" s="17">
        <v>0.94</v>
      </c>
    </row>
    <row r="17" spans="1:12" x14ac:dyDescent="0.35">
      <c r="A17" s="11" t="s">
        <v>20</v>
      </c>
      <c r="B17" s="12" t="s">
        <v>41</v>
      </c>
      <c r="C17" s="12" t="s">
        <v>20</v>
      </c>
      <c r="D17" s="12" t="s">
        <v>42</v>
      </c>
      <c r="E17" s="12" t="s">
        <v>43</v>
      </c>
      <c r="F17" s="13">
        <v>6000</v>
      </c>
      <c r="G17" s="14">
        <v>104.5</v>
      </c>
      <c r="H17" s="14">
        <v>0.7</v>
      </c>
      <c r="I17" s="15" t="s">
        <v>20</v>
      </c>
      <c r="J17" s="15" t="s">
        <v>20</v>
      </c>
      <c r="K17" s="16">
        <v>0</v>
      </c>
      <c r="L17" s="17">
        <v>0.7</v>
      </c>
    </row>
    <row r="18" spans="1:12" x14ac:dyDescent="0.35">
      <c r="A18" s="11" t="s">
        <v>20</v>
      </c>
      <c r="B18" s="12" t="s">
        <v>44</v>
      </c>
      <c r="C18" s="12" t="s">
        <v>20</v>
      </c>
      <c r="D18" s="12" t="s">
        <v>45</v>
      </c>
      <c r="E18" s="12" t="s">
        <v>46</v>
      </c>
      <c r="F18" s="13">
        <v>5000</v>
      </c>
      <c r="G18" s="14">
        <v>101.58</v>
      </c>
      <c r="H18" s="14">
        <v>0.68</v>
      </c>
      <c r="I18" s="15" t="s">
        <v>20</v>
      </c>
      <c r="J18" s="15" t="s">
        <v>20</v>
      </c>
      <c r="K18" s="16">
        <v>0</v>
      </c>
      <c r="L18" s="17">
        <v>0.68</v>
      </c>
    </row>
    <row r="19" spans="1:12" x14ac:dyDescent="0.35">
      <c r="A19" s="11" t="s">
        <v>20</v>
      </c>
      <c r="B19" s="12" t="s">
        <v>47</v>
      </c>
      <c r="C19" s="12" t="s">
        <v>20</v>
      </c>
      <c r="D19" s="12" t="s">
        <v>48</v>
      </c>
      <c r="E19" s="12" t="s">
        <v>46</v>
      </c>
      <c r="F19" s="13">
        <v>10000</v>
      </c>
      <c r="G19" s="14">
        <v>100.04</v>
      </c>
      <c r="H19" s="14">
        <v>0.67</v>
      </c>
      <c r="I19" s="15" t="s">
        <v>20</v>
      </c>
      <c r="J19" s="15" t="s">
        <v>20</v>
      </c>
      <c r="K19" s="16">
        <v>0</v>
      </c>
      <c r="L19" s="17">
        <v>0.67</v>
      </c>
    </row>
    <row r="20" spans="1:12" x14ac:dyDescent="0.35">
      <c r="A20" s="11" t="s">
        <v>20</v>
      </c>
      <c r="B20" s="12" t="s">
        <v>49</v>
      </c>
      <c r="C20" s="12" t="s">
        <v>20</v>
      </c>
      <c r="D20" s="12" t="s">
        <v>50</v>
      </c>
      <c r="E20" s="12" t="s">
        <v>51</v>
      </c>
      <c r="F20" s="13">
        <v>10000</v>
      </c>
      <c r="G20" s="14">
        <v>92.47</v>
      </c>
      <c r="H20" s="14">
        <v>0.62</v>
      </c>
      <c r="I20" s="15" t="s">
        <v>20</v>
      </c>
      <c r="J20" s="15" t="s">
        <v>20</v>
      </c>
      <c r="K20" s="16">
        <v>0</v>
      </c>
      <c r="L20" s="17">
        <v>0.62</v>
      </c>
    </row>
    <row r="21" spans="1:12" x14ac:dyDescent="0.35">
      <c r="A21" s="11" t="s">
        <v>20</v>
      </c>
      <c r="B21" s="12" t="s">
        <v>52</v>
      </c>
      <c r="C21" s="12" t="s">
        <v>20</v>
      </c>
      <c r="D21" s="12" t="s">
        <v>53</v>
      </c>
      <c r="E21" s="12" t="s">
        <v>43</v>
      </c>
      <c r="F21" s="13">
        <v>5000</v>
      </c>
      <c r="G21" s="14">
        <v>88.29</v>
      </c>
      <c r="H21" s="14">
        <v>0.59</v>
      </c>
      <c r="I21" s="15" t="s">
        <v>20</v>
      </c>
      <c r="J21" s="15" t="s">
        <v>20</v>
      </c>
      <c r="K21" s="16">
        <v>0</v>
      </c>
      <c r="L21" s="17">
        <v>0.59</v>
      </c>
    </row>
    <row r="22" spans="1:12" x14ac:dyDescent="0.35">
      <c r="A22" s="11" t="s">
        <v>20</v>
      </c>
      <c r="B22" s="12" t="s">
        <v>54</v>
      </c>
      <c r="C22" s="12" t="s">
        <v>20</v>
      </c>
      <c r="D22" s="12" t="s">
        <v>55</v>
      </c>
      <c r="E22" s="12" t="s">
        <v>56</v>
      </c>
      <c r="F22" s="13">
        <v>30000</v>
      </c>
      <c r="G22" s="14">
        <v>85.89</v>
      </c>
      <c r="H22" s="14">
        <v>0.56999999999999995</v>
      </c>
      <c r="I22" s="15" t="s">
        <v>20</v>
      </c>
      <c r="J22" s="15" t="s">
        <v>20</v>
      </c>
      <c r="K22" s="16">
        <v>0</v>
      </c>
      <c r="L22" s="17">
        <v>0.56999999999999995</v>
      </c>
    </row>
    <row r="23" spans="1:12" x14ac:dyDescent="0.35">
      <c r="A23" s="11" t="s">
        <v>20</v>
      </c>
      <c r="B23" s="12" t="s">
        <v>57</v>
      </c>
      <c r="C23" s="12" t="s">
        <v>20</v>
      </c>
      <c r="D23" s="12" t="s">
        <v>58</v>
      </c>
      <c r="E23" s="12" t="s">
        <v>22</v>
      </c>
      <c r="F23" s="13">
        <v>40000</v>
      </c>
      <c r="G23" s="14">
        <v>83.44</v>
      </c>
      <c r="H23" s="14">
        <v>0.56000000000000005</v>
      </c>
      <c r="I23" s="15" t="s">
        <v>20</v>
      </c>
      <c r="J23" s="15" t="s">
        <v>20</v>
      </c>
      <c r="K23" s="16">
        <v>0</v>
      </c>
      <c r="L23" s="17">
        <v>0.56000000000000005</v>
      </c>
    </row>
    <row r="24" spans="1:12" x14ac:dyDescent="0.35">
      <c r="A24" s="11" t="s">
        <v>20</v>
      </c>
      <c r="B24" s="12" t="s">
        <v>59</v>
      </c>
      <c r="C24" s="12" t="s">
        <v>20</v>
      </c>
      <c r="D24" s="12" t="s">
        <v>60</v>
      </c>
      <c r="E24" s="12" t="s">
        <v>61</v>
      </c>
      <c r="F24" s="13">
        <v>25000</v>
      </c>
      <c r="G24" s="14">
        <v>71.739999999999995</v>
      </c>
      <c r="H24" s="14">
        <v>0.48</v>
      </c>
      <c r="I24" s="15" t="s">
        <v>20</v>
      </c>
      <c r="J24" s="15" t="s">
        <v>20</v>
      </c>
      <c r="K24" s="16">
        <v>0</v>
      </c>
      <c r="L24" s="17">
        <v>0.48</v>
      </c>
    </row>
    <row r="25" spans="1:12" x14ac:dyDescent="0.35">
      <c r="A25" s="11" t="s">
        <v>20</v>
      </c>
      <c r="B25" s="12" t="s">
        <v>62</v>
      </c>
      <c r="C25" s="12" t="s">
        <v>20</v>
      </c>
      <c r="D25" s="12" t="s">
        <v>63</v>
      </c>
      <c r="E25" s="12" t="s">
        <v>64</v>
      </c>
      <c r="F25" s="13">
        <v>3000</v>
      </c>
      <c r="G25" s="14">
        <v>72.569999999999993</v>
      </c>
      <c r="H25" s="14">
        <v>0.48</v>
      </c>
      <c r="I25" s="15" t="s">
        <v>20</v>
      </c>
      <c r="J25" s="15" t="s">
        <v>20</v>
      </c>
      <c r="K25" s="16">
        <v>0</v>
      </c>
      <c r="L25" s="17">
        <v>0.48</v>
      </c>
    </row>
    <row r="26" spans="1:12" x14ac:dyDescent="0.35">
      <c r="A26" s="11" t="s">
        <v>20</v>
      </c>
      <c r="B26" s="12" t="s">
        <v>65</v>
      </c>
      <c r="C26" s="12" t="s">
        <v>20</v>
      </c>
      <c r="D26" s="12" t="s">
        <v>66</v>
      </c>
      <c r="E26" s="12" t="s">
        <v>67</v>
      </c>
      <c r="F26" s="13">
        <v>15000</v>
      </c>
      <c r="G26" s="14">
        <v>68.69</v>
      </c>
      <c r="H26" s="14">
        <v>0.46</v>
      </c>
      <c r="I26" s="15" t="s">
        <v>20</v>
      </c>
      <c r="J26" s="15" t="s">
        <v>20</v>
      </c>
      <c r="K26" s="16">
        <v>0</v>
      </c>
      <c r="L26" s="17">
        <v>0.46</v>
      </c>
    </row>
    <row r="27" spans="1:12" x14ac:dyDescent="0.35">
      <c r="A27" s="11" t="s">
        <v>20</v>
      </c>
      <c r="B27" s="12" t="s">
        <v>68</v>
      </c>
      <c r="C27" s="12" t="s">
        <v>20</v>
      </c>
      <c r="D27" s="12" t="s">
        <v>69</v>
      </c>
      <c r="E27" s="12" t="s">
        <v>70</v>
      </c>
      <c r="F27" s="13">
        <v>4000</v>
      </c>
      <c r="G27" s="14">
        <v>65.849999999999994</v>
      </c>
      <c r="H27" s="14">
        <v>0.44</v>
      </c>
      <c r="I27" s="15" t="s">
        <v>20</v>
      </c>
      <c r="J27" s="15" t="s">
        <v>20</v>
      </c>
      <c r="K27" s="16">
        <v>0</v>
      </c>
      <c r="L27" s="17">
        <v>0.44</v>
      </c>
    </row>
    <row r="28" spans="1:12" x14ac:dyDescent="0.35">
      <c r="A28" s="11" t="s">
        <v>20</v>
      </c>
      <c r="B28" s="12" t="s">
        <v>71</v>
      </c>
      <c r="C28" s="12" t="s">
        <v>20</v>
      </c>
      <c r="D28" s="12" t="s">
        <v>72</v>
      </c>
      <c r="E28" s="12" t="s">
        <v>64</v>
      </c>
      <c r="F28" s="13">
        <v>1000</v>
      </c>
      <c r="G28" s="14">
        <v>55.7</v>
      </c>
      <c r="H28" s="14">
        <v>0.37</v>
      </c>
      <c r="I28" s="15" t="s">
        <v>20</v>
      </c>
      <c r="J28" s="15" t="s">
        <v>20</v>
      </c>
      <c r="K28" s="16">
        <v>0</v>
      </c>
      <c r="L28" s="17">
        <v>0.37</v>
      </c>
    </row>
    <row r="29" spans="1:12" x14ac:dyDescent="0.35">
      <c r="A29" s="11" t="s">
        <v>20</v>
      </c>
      <c r="B29" s="12" t="s">
        <v>73</v>
      </c>
      <c r="C29" s="12" t="s">
        <v>20</v>
      </c>
      <c r="D29" s="12" t="s">
        <v>74</v>
      </c>
      <c r="E29" s="12" t="s">
        <v>75</v>
      </c>
      <c r="F29" s="13">
        <v>2500</v>
      </c>
      <c r="G29" s="14">
        <v>54.51</v>
      </c>
      <c r="H29" s="14">
        <v>0.36</v>
      </c>
      <c r="I29" s="15" t="s">
        <v>20</v>
      </c>
      <c r="J29" s="15" t="s">
        <v>20</v>
      </c>
      <c r="K29" s="16">
        <v>0</v>
      </c>
      <c r="L29" s="17">
        <v>0.36</v>
      </c>
    </row>
    <row r="30" spans="1:12" x14ac:dyDescent="0.35">
      <c r="A30" s="11" t="s">
        <v>20</v>
      </c>
      <c r="B30" s="12" t="s">
        <v>76</v>
      </c>
      <c r="C30" s="12" t="s">
        <v>20</v>
      </c>
      <c r="D30" s="12" t="s">
        <v>77</v>
      </c>
      <c r="E30" s="12" t="s">
        <v>78</v>
      </c>
      <c r="F30" s="13">
        <v>15384</v>
      </c>
      <c r="G30" s="14">
        <v>50.31</v>
      </c>
      <c r="H30" s="14">
        <v>0.34</v>
      </c>
      <c r="I30" s="15" t="s">
        <v>20</v>
      </c>
      <c r="J30" s="15" t="s">
        <v>20</v>
      </c>
      <c r="K30" s="16">
        <v>0</v>
      </c>
      <c r="L30" s="17">
        <v>0.34</v>
      </c>
    </row>
    <row r="31" spans="1:12" x14ac:dyDescent="0.35">
      <c r="A31" s="11" t="s">
        <v>20</v>
      </c>
      <c r="B31" s="12" t="s">
        <v>79</v>
      </c>
      <c r="C31" s="12" t="s">
        <v>20</v>
      </c>
      <c r="D31" s="12" t="s">
        <v>80</v>
      </c>
      <c r="E31" s="12" t="s">
        <v>81</v>
      </c>
      <c r="F31" s="13">
        <v>5000</v>
      </c>
      <c r="G31" s="14">
        <v>48.08</v>
      </c>
      <c r="H31" s="14">
        <v>0.32</v>
      </c>
      <c r="I31" s="15" t="s">
        <v>20</v>
      </c>
      <c r="J31" s="15" t="s">
        <v>20</v>
      </c>
      <c r="K31" s="16">
        <v>0</v>
      </c>
      <c r="L31" s="17">
        <v>0.32</v>
      </c>
    </row>
    <row r="32" spans="1:12" x14ac:dyDescent="0.35">
      <c r="A32" s="11" t="s">
        <v>20</v>
      </c>
      <c r="B32" s="12" t="s">
        <v>82</v>
      </c>
      <c r="C32" s="12" t="s">
        <v>20</v>
      </c>
      <c r="D32" s="12" t="s">
        <v>83</v>
      </c>
      <c r="E32" s="12" t="s">
        <v>84</v>
      </c>
      <c r="F32" s="13">
        <v>1100</v>
      </c>
      <c r="G32" s="14">
        <v>45.61</v>
      </c>
      <c r="H32" s="14">
        <v>0.3</v>
      </c>
      <c r="I32" s="15" t="s">
        <v>20</v>
      </c>
      <c r="J32" s="15" t="s">
        <v>20</v>
      </c>
      <c r="K32" s="16">
        <v>0</v>
      </c>
      <c r="L32" s="17">
        <v>0.3</v>
      </c>
    </row>
    <row r="33" spans="1:12" x14ac:dyDescent="0.35">
      <c r="A33" s="11" t="s">
        <v>20</v>
      </c>
      <c r="B33" s="12" t="s">
        <v>85</v>
      </c>
      <c r="C33" s="12" t="s">
        <v>20</v>
      </c>
      <c r="D33" s="12" t="s">
        <v>86</v>
      </c>
      <c r="E33" s="12" t="s">
        <v>87</v>
      </c>
      <c r="F33" s="13">
        <v>30000</v>
      </c>
      <c r="G33" s="14">
        <v>45.33</v>
      </c>
      <c r="H33" s="14">
        <v>0.3</v>
      </c>
      <c r="I33" s="15" t="s">
        <v>20</v>
      </c>
      <c r="J33" s="15" t="s">
        <v>20</v>
      </c>
      <c r="K33" s="16">
        <v>0</v>
      </c>
      <c r="L33" s="17">
        <v>0.3</v>
      </c>
    </row>
    <row r="34" spans="1:12" x14ac:dyDescent="0.35">
      <c r="A34" s="11" t="s">
        <v>20</v>
      </c>
      <c r="B34" s="12" t="s">
        <v>88</v>
      </c>
      <c r="C34" s="12" t="s">
        <v>20</v>
      </c>
      <c r="D34" s="12" t="s">
        <v>89</v>
      </c>
      <c r="E34" s="12" t="s">
        <v>90</v>
      </c>
      <c r="F34" s="13">
        <v>400</v>
      </c>
      <c r="G34" s="14">
        <v>41.52</v>
      </c>
      <c r="H34" s="14">
        <v>0.28000000000000003</v>
      </c>
      <c r="I34" s="15" t="s">
        <v>20</v>
      </c>
      <c r="J34" s="15" t="s">
        <v>20</v>
      </c>
      <c r="K34" s="16">
        <v>0</v>
      </c>
      <c r="L34" s="17">
        <v>0.28000000000000003</v>
      </c>
    </row>
    <row r="35" spans="1:12" x14ac:dyDescent="0.35">
      <c r="A35" s="11" t="s">
        <v>20</v>
      </c>
      <c r="B35" s="12" t="s">
        <v>91</v>
      </c>
      <c r="C35" s="12" t="s">
        <v>20</v>
      </c>
      <c r="D35" s="12" t="s">
        <v>92</v>
      </c>
      <c r="E35" s="12" t="s">
        <v>46</v>
      </c>
      <c r="F35" s="13">
        <v>10000</v>
      </c>
      <c r="G35" s="14">
        <v>42.53</v>
      </c>
      <c r="H35" s="14">
        <v>0.28000000000000003</v>
      </c>
      <c r="I35" s="15" t="s">
        <v>20</v>
      </c>
      <c r="J35" s="15" t="s">
        <v>20</v>
      </c>
      <c r="K35" s="16">
        <v>0</v>
      </c>
      <c r="L35" s="17">
        <v>0.28000000000000003</v>
      </c>
    </row>
    <row r="36" spans="1:12" x14ac:dyDescent="0.35">
      <c r="A36" s="11" t="s">
        <v>20</v>
      </c>
      <c r="B36" s="12" t="s">
        <v>93</v>
      </c>
      <c r="C36" s="12" t="s">
        <v>20</v>
      </c>
      <c r="D36" s="12" t="s">
        <v>94</v>
      </c>
      <c r="E36" s="12" t="s">
        <v>64</v>
      </c>
      <c r="F36" s="13">
        <v>5000</v>
      </c>
      <c r="G36" s="14">
        <v>41.14</v>
      </c>
      <c r="H36" s="14">
        <v>0.27</v>
      </c>
      <c r="I36" s="15" t="s">
        <v>20</v>
      </c>
      <c r="J36" s="15" t="s">
        <v>20</v>
      </c>
      <c r="K36" s="16">
        <v>0</v>
      </c>
      <c r="L36" s="17">
        <v>0.27</v>
      </c>
    </row>
    <row r="37" spans="1:12" x14ac:dyDescent="0.35">
      <c r="A37" s="11" t="s">
        <v>20</v>
      </c>
      <c r="B37" s="12" t="s">
        <v>95</v>
      </c>
      <c r="C37" s="12" t="s">
        <v>20</v>
      </c>
      <c r="D37" s="12" t="s">
        <v>96</v>
      </c>
      <c r="E37" s="12" t="s">
        <v>25</v>
      </c>
      <c r="F37" s="13">
        <v>3000</v>
      </c>
      <c r="G37" s="14">
        <v>41.1</v>
      </c>
      <c r="H37" s="14">
        <v>0.27</v>
      </c>
      <c r="I37" s="15" t="s">
        <v>20</v>
      </c>
      <c r="J37" s="15" t="s">
        <v>20</v>
      </c>
      <c r="K37" s="16">
        <v>0</v>
      </c>
      <c r="L37" s="17">
        <v>0.27</v>
      </c>
    </row>
    <row r="38" spans="1:12" x14ac:dyDescent="0.35">
      <c r="A38" s="11" t="s">
        <v>20</v>
      </c>
      <c r="B38" s="12" t="s">
        <v>97</v>
      </c>
      <c r="C38" s="12" t="s">
        <v>20</v>
      </c>
      <c r="D38" s="12" t="s">
        <v>98</v>
      </c>
      <c r="E38" s="12" t="s">
        <v>28</v>
      </c>
      <c r="F38" s="13">
        <v>10000</v>
      </c>
      <c r="G38" s="14">
        <v>39.450000000000003</v>
      </c>
      <c r="H38" s="14">
        <v>0.26</v>
      </c>
      <c r="I38" s="15" t="s">
        <v>20</v>
      </c>
      <c r="J38" s="15" t="s">
        <v>20</v>
      </c>
      <c r="K38" s="16">
        <v>0</v>
      </c>
      <c r="L38" s="17">
        <v>0.26</v>
      </c>
    </row>
    <row r="39" spans="1:12" x14ac:dyDescent="0.35">
      <c r="A39" s="11" t="s">
        <v>20</v>
      </c>
      <c r="B39" s="12" t="s">
        <v>99</v>
      </c>
      <c r="C39" s="12" t="s">
        <v>20</v>
      </c>
      <c r="D39" s="12" t="s">
        <v>100</v>
      </c>
      <c r="E39" s="12" t="s">
        <v>101</v>
      </c>
      <c r="F39" s="13">
        <v>4000</v>
      </c>
      <c r="G39" s="14">
        <v>37.200000000000003</v>
      </c>
      <c r="H39" s="14">
        <v>0.25</v>
      </c>
      <c r="I39" s="15" t="s">
        <v>20</v>
      </c>
      <c r="J39" s="15" t="s">
        <v>20</v>
      </c>
      <c r="K39" s="16">
        <v>0</v>
      </c>
      <c r="L39" s="17">
        <v>0.25</v>
      </c>
    </row>
    <row r="40" spans="1:12" x14ac:dyDescent="0.35">
      <c r="A40" s="11" t="s">
        <v>20</v>
      </c>
      <c r="B40" s="12" t="s">
        <v>102</v>
      </c>
      <c r="C40" s="12" t="s">
        <v>20</v>
      </c>
      <c r="D40" s="12" t="s">
        <v>103</v>
      </c>
      <c r="E40" s="12" t="s">
        <v>51</v>
      </c>
      <c r="F40" s="13">
        <v>60000</v>
      </c>
      <c r="G40" s="14">
        <v>34.71</v>
      </c>
      <c r="H40" s="14">
        <v>0.23</v>
      </c>
      <c r="I40" s="15" t="s">
        <v>20</v>
      </c>
      <c r="J40" s="15" t="s">
        <v>20</v>
      </c>
      <c r="K40" s="16">
        <v>0</v>
      </c>
      <c r="L40" s="17">
        <v>0.23</v>
      </c>
    </row>
    <row r="41" spans="1:12" x14ac:dyDescent="0.35">
      <c r="A41" s="11" t="s">
        <v>20</v>
      </c>
      <c r="B41" s="12" t="s">
        <v>104</v>
      </c>
      <c r="C41" s="12" t="s">
        <v>20</v>
      </c>
      <c r="D41" s="12" t="s">
        <v>105</v>
      </c>
      <c r="E41" s="12" t="s">
        <v>75</v>
      </c>
      <c r="F41" s="13">
        <v>2000</v>
      </c>
      <c r="G41" s="14">
        <v>33.450000000000003</v>
      </c>
      <c r="H41" s="14">
        <v>0.22</v>
      </c>
      <c r="I41" s="15" t="s">
        <v>20</v>
      </c>
      <c r="J41" s="15" t="s">
        <v>20</v>
      </c>
      <c r="K41" s="16">
        <v>0</v>
      </c>
      <c r="L41" s="17">
        <v>0.22</v>
      </c>
    </row>
    <row r="42" spans="1:12" x14ac:dyDescent="0.35">
      <c r="A42" s="11" t="s">
        <v>20</v>
      </c>
      <c r="B42" s="12" t="s">
        <v>106</v>
      </c>
      <c r="C42" s="12" t="s">
        <v>20</v>
      </c>
      <c r="D42" s="12" t="s">
        <v>107</v>
      </c>
      <c r="E42" s="12" t="s">
        <v>108</v>
      </c>
      <c r="F42" s="13">
        <v>4921</v>
      </c>
      <c r="G42" s="14">
        <v>33.520000000000003</v>
      </c>
      <c r="H42" s="14">
        <v>0.22</v>
      </c>
      <c r="I42" s="15" t="s">
        <v>20</v>
      </c>
      <c r="J42" s="15" t="s">
        <v>20</v>
      </c>
      <c r="K42" s="16">
        <v>0</v>
      </c>
      <c r="L42" s="17">
        <v>0.22</v>
      </c>
    </row>
    <row r="43" spans="1:12" x14ac:dyDescent="0.35">
      <c r="A43" s="11" t="s">
        <v>20</v>
      </c>
      <c r="B43" s="12" t="s">
        <v>109</v>
      </c>
      <c r="C43" s="12" t="s">
        <v>20</v>
      </c>
      <c r="D43" s="12" t="s">
        <v>110</v>
      </c>
      <c r="E43" s="12" t="s">
        <v>75</v>
      </c>
      <c r="F43" s="13">
        <v>4000</v>
      </c>
      <c r="G43" s="14">
        <v>30.22</v>
      </c>
      <c r="H43" s="14">
        <v>0.2</v>
      </c>
      <c r="I43" s="15" t="s">
        <v>20</v>
      </c>
      <c r="J43" s="15" t="s">
        <v>20</v>
      </c>
      <c r="K43" s="16">
        <v>0</v>
      </c>
      <c r="L43" s="17">
        <v>0.2</v>
      </c>
    </row>
    <row r="44" spans="1:12" x14ac:dyDescent="0.35">
      <c r="A44" s="11" t="s">
        <v>20</v>
      </c>
      <c r="B44" s="12" t="s">
        <v>111</v>
      </c>
      <c r="C44" s="12" t="s">
        <v>20</v>
      </c>
      <c r="D44" s="12" t="s">
        <v>112</v>
      </c>
      <c r="E44" s="12" t="s">
        <v>67</v>
      </c>
      <c r="F44" s="13">
        <v>15000</v>
      </c>
      <c r="G44" s="14">
        <v>29.58</v>
      </c>
      <c r="H44" s="14">
        <v>0.2</v>
      </c>
      <c r="I44" s="15" t="s">
        <v>20</v>
      </c>
      <c r="J44" s="15" t="s">
        <v>20</v>
      </c>
      <c r="K44" s="16">
        <v>0</v>
      </c>
      <c r="L44" s="17">
        <v>0.2</v>
      </c>
    </row>
    <row r="45" spans="1:12" x14ac:dyDescent="0.35">
      <c r="A45" s="11" t="s">
        <v>20</v>
      </c>
      <c r="B45" s="12" t="s">
        <v>113</v>
      </c>
      <c r="C45" s="12" t="s">
        <v>20</v>
      </c>
      <c r="D45" s="12" t="s">
        <v>114</v>
      </c>
      <c r="E45" s="12" t="s">
        <v>67</v>
      </c>
      <c r="F45" s="13">
        <v>1000</v>
      </c>
      <c r="G45" s="14">
        <v>29.67</v>
      </c>
      <c r="H45" s="14">
        <v>0.2</v>
      </c>
      <c r="I45" s="15" t="s">
        <v>20</v>
      </c>
      <c r="J45" s="15" t="s">
        <v>20</v>
      </c>
      <c r="K45" s="16">
        <v>0</v>
      </c>
      <c r="L45" s="17">
        <v>0.2</v>
      </c>
    </row>
    <row r="46" spans="1:12" x14ac:dyDescent="0.35">
      <c r="A46" s="11" t="s">
        <v>20</v>
      </c>
      <c r="B46" s="12" t="s">
        <v>115</v>
      </c>
      <c r="C46" s="12" t="s">
        <v>20</v>
      </c>
      <c r="D46" s="12" t="s">
        <v>116</v>
      </c>
      <c r="E46" s="12" t="s">
        <v>117</v>
      </c>
      <c r="F46" s="13">
        <v>1300</v>
      </c>
      <c r="G46" s="14">
        <v>30.31</v>
      </c>
      <c r="H46" s="14">
        <v>0.2</v>
      </c>
      <c r="I46" s="15" t="s">
        <v>20</v>
      </c>
      <c r="J46" s="15" t="s">
        <v>20</v>
      </c>
      <c r="K46" s="16">
        <v>0</v>
      </c>
      <c r="L46" s="17">
        <v>0.2</v>
      </c>
    </row>
    <row r="47" spans="1:12" x14ac:dyDescent="0.35">
      <c r="A47" s="11" t="s">
        <v>20</v>
      </c>
      <c r="B47" s="12" t="s">
        <v>118</v>
      </c>
      <c r="C47" s="12" t="s">
        <v>20</v>
      </c>
      <c r="D47" s="12" t="s">
        <v>119</v>
      </c>
      <c r="E47" s="12" t="s">
        <v>120</v>
      </c>
      <c r="F47" s="13">
        <v>2000</v>
      </c>
      <c r="G47" s="14">
        <v>27.01</v>
      </c>
      <c r="H47" s="14">
        <v>0.18</v>
      </c>
      <c r="I47" s="15" t="s">
        <v>20</v>
      </c>
      <c r="J47" s="15" t="s">
        <v>20</v>
      </c>
      <c r="K47" s="16">
        <v>0</v>
      </c>
      <c r="L47" s="17">
        <v>0.18</v>
      </c>
    </row>
    <row r="48" spans="1:12" x14ac:dyDescent="0.35">
      <c r="A48" s="11" t="s">
        <v>20</v>
      </c>
      <c r="B48" s="12" t="s">
        <v>121</v>
      </c>
      <c r="C48" s="12" t="s">
        <v>20</v>
      </c>
      <c r="D48" s="12" t="s">
        <v>122</v>
      </c>
      <c r="E48" s="12" t="s">
        <v>40</v>
      </c>
      <c r="F48" s="13">
        <v>10050</v>
      </c>
      <c r="G48" s="14">
        <v>9.2100000000000009</v>
      </c>
      <c r="H48" s="14">
        <v>0.06</v>
      </c>
      <c r="I48" s="15" t="s">
        <v>20</v>
      </c>
      <c r="J48" s="15" t="s">
        <v>20</v>
      </c>
      <c r="K48" s="16">
        <v>0</v>
      </c>
      <c r="L48" s="17">
        <v>0.06</v>
      </c>
    </row>
    <row r="49" spans="1:12" x14ac:dyDescent="0.35">
      <c r="A49" s="18"/>
      <c r="B49" s="10" t="s">
        <v>123</v>
      </c>
      <c r="C49" s="18"/>
      <c r="D49" s="18"/>
      <c r="E49" s="18"/>
      <c r="F49" s="18"/>
      <c r="G49" s="19">
        <v>5949.7700000000013</v>
      </c>
      <c r="H49" s="19">
        <v>39.730000000000004</v>
      </c>
      <c r="I49" s="18"/>
      <c r="J49" s="18"/>
      <c r="K49" s="18"/>
      <c r="L49" s="18"/>
    </row>
    <row r="50" spans="1:12" x14ac:dyDescent="0.35">
      <c r="A50" s="9"/>
      <c r="B50" s="10" t="s">
        <v>124</v>
      </c>
      <c r="C50" s="9"/>
      <c r="D50" s="9"/>
      <c r="E50" s="9"/>
      <c r="F50" s="9"/>
      <c r="G50" s="20">
        <v>5949.7700000000013</v>
      </c>
      <c r="H50" s="20">
        <v>39.730000000000004</v>
      </c>
      <c r="I50" s="9"/>
      <c r="J50" s="9"/>
      <c r="K50" s="9"/>
      <c r="L50" s="9"/>
    </row>
    <row r="51" spans="1:12" x14ac:dyDescent="0.35">
      <c r="A51" s="9"/>
      <c r="B51" s="10" t="s">
        <v>125</v>
      </c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1:12" x14ac:dyDescent="0.35">
      <c r="A52" s="9"/>
      <c r="B52" s="10" t="s">
        <v>16</v>
      </c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1:12" x14ac:dyDescent="0.35">
      <c r="A53" s="9"/>
      <c r="B53" s="10" t="s">
        <v>126</v>
      </c>
      <c r="C53" s="9"/>
      <c r="D53" s="9"/>
      <c r="E53" s="9"/>
      <c r="F53" s="9"/>
      <c r="G53" s="9"/>
      <c r="H53" s="9"/>
      <c r="I53" s="9"/>
      <c r="J53" s="9"/>
      <c r="K53" s="9"/>
      <c r="L53" s="9"/>
    </row>
    <row r="54" spans="1:12" x14ac:dyDescent="0.35">
      <c r="A54" s="11" t="s">
        <v>18</v>
      </c>
      <c r="B54" s="12" t="s">
        <v>127</v>
      </c>
      <c r="C54" s="12">
        <v>6.67</v>
      </c>
      <c r="D54" s="12" t="s">
        <v>128</v>
      </c>
      <c r="E54" s="12" t="s">
        <v>129</v>
      </c>
      <c r="F54" s="13">
        <v>1500000</v>
      </c>
      <c r="G54" s="14">
        <v>1392.62</v>
      </c>
      <c r="H54" s="14">
        <v>9.31</v>
      </c>
      <c r="I54" s="15">
        <v>7.43</v>
      </c>
      <c r="J54" s="15" t="s">
        <v>20</v>
      </c>
      <c r="K54" s="16" t="s">
        <v>20</v>
      </c>
      <c r="L54" s="17" t="s">
        <v>20</v>
      </c>
    </row>
    <row r="55" spans="1:12" x14ac:dyDescent="0.35">
      <c r="A55" s="11" t="s">
        <v>18</v>
      </c>
      <c r="B55" s="12" t="s">
        <v>130</v>
      </c>
      <c r="C55" s="12">
        <v>6.48</v>
      </c>
      <c r="D55" s="12" t="s">
        <v>131</v>
      </c>
      <c r="E55" s="12" t="s">
        <v>129</v>
      </c>
      <c r="F55" s="13">
        <v>1000000</v>
      </c>
      <c r="G55" s="14">
        <v>981.13</v>
      </c>
      <c r="H55" s="14">
        <v>6.56</v>
      </c>
      <c r="I55" s="15">
        <v>6.87</v>
      </c>
      <c r="J55" s="15" t="s">
        <v>20</v>
      </c>
      <c r="K55" s="16" t="s">
        <v>20</v>
      </c>
      <c r="L55" s="17" t="s">
        <v>20</v>
      </c>
    </row>
    <row r="56" spans="1:12" x14ac:dyDescent="0.35">
      <c r="A56" s="11" t="s">
        <v>18</v>
      </c>
      <c r="B56" s="12" t="s">
        <v>132</v>
      </c>
      <c r="C56" s="12">
        <v>6.19</v>
      </c>
      <c r="D56" s="12" t="s">
        <v>133</v>
      </c>
      <c r="E56" s="12" t="s">
        <v>129</v>
      </c>
      <c r="F56" s="13">
        <v>1000000</v>
      </c>
      <c r="G56" s="14">
        <v>965.71</v>
      </c>
      <c r="H56" s="14">
        <v>6.45</v>
      </c>
      <c r="I56" s="15">
        <v>6.85</v>
      </c>
      <c r="J56" s="15" t="s">
        <v>20</v>
      </c>
      <c r="K56" s="16" t="s">
        <v>20</v>
      </c>
      <c r="L56" s="17" t="s">
        <v>20</v>
      </c>
    </row>
    <row r="57" spans="1:12" x14ac:dyDescent="0.35">
      <c r="A57" s="11" t="s">
        <v>18</v>
      </c>
      <c r="B57" s="12" t="s">
        <v>134</v>
      </c>
      <c r="C57" s="12">
        <v>7.57</v>
      </c>
      <c r="D57" s="12" t="s">
        <v>135</v>
      </c>
      <c r="E57" s="12" t="s">
        <v>129</v>
      </c>
      <c r="F57" s="13">
        <v>750000</v>
      </c>
      <c r="G57" s="14">
        <v>785.45</v>
      </c>
      <c r="H57" s="14">
        <v>5.25</v>
      </c>
      <c r="I57" s="15">
        <v>6.82</v>
      </c>
      <c r="J57" s="15" t="s">
        <v>20</v>
      </c>
      <c r="K57" s="16" t="s">
        <v>20</v>
      </c>
      <c r="L57" s="17" t="s">
        <v>20</v>
      </c>
    </row>
    <row r="58" spans="1:12" x14ac:dyDescent="0.35">
      <c r="A58" s="11" t="s">
        <v>18</v>
      </c>
      <c r="B58" s="12" t="s">
        <v>136</v>
      </c>
      <c r="C58" s="12">
        <v>8.9700000000000006</v>
      </c>
      <c r="D58" s="12" t="s">
        <v>137</v>
      </c>
      <c r="E58" s="12" t="s">
        <v>129</v>
      </c>
      <c r="F58" s="13">
        <v>550000</v>
      </c>
      <c r="G58" s="14">
        <v>603.20000000000005</v>
      </c>
      <c r="H58" s="14">
        <v>4.03</v>
      </c>
      <c r="I58" s="15">
        <v>6.53</v>
      </c>
      <c r="J58" s="15" t="s">
        <v>20</v>
      </c>
      <c r="K58" s="16" t="s">
        <v>20</v>
      </c>
      <c r="L58" s="17" t="s">
        <v>20</v>
      </c>
    </row>
    <row r="59" spans="1:12" x14ac:dyDescent="0.35">
      <c r="A59" s="11" t="s">
        <v>18</v>
      </c>
      <c r="B59" s="12" t="s">
        <v>138</v>
      </c>
      <c r="C59" s="12">
        <v>7.5</v>
      </c>
      <c r="D59" s="12" t="s">
        <v>139</v>
      </c>
      <c r="E59" s="12" t="s">
        <v>129</v>
      </c>
      <c r="F59" s="13">
        <v>500000</v>
      </c>
      <c r="G59" s="14">
        <v>522.63</v>
      </c>
      <c r="H59" s="14">
        <v>3.49</v>
      </c>
      <c r="I59" s="15">
        <v>6.88</v>
      </c>
      <c r="J59" s="15" t="s">
        <v>20</v>
      </c>
      <c r="K59" s="16" t="s">
        <v>20</v>
      </c>
      <c r="L59" s="17" t="s">
        <v>20</v>
      </c>
    </row>
    <row r="60" spans="1:12" x14ac:dyDescent="0.35">
      <c r="A60" s="11" t="s">
        <v>20</v>
      </c>
      <c r="B60" s="12" t="s">
        <v>140</v>
      </c>
      <c r="C60" s="12">
        <v>7.54</v>
      </c>
      <c r="D60" s="12" t="s">
        <v>141</v>
      </c>
      <c r="E60" s="12" t="s">
        <v>129</v>
      </c>
      <c r="F60" s="13">
        <v>15000</v>
      </c>
      <c r="G60" s="14">
        <v>15.78</v>
      </c>
      <c r="H60" s="14">
        <v>0.11</v>
      </c>
      <c r="I60" s="15">
        <v>6.93</v>
      </c>
      <c r="J60" s="15" t="s">
        <v>20</v>
      </c>
      <c r="K60" s="16" t="s">
        <v>20</v>
      </c>
      <c r="L60" s="17" t="s">
        <v>20</v>
      </c>
    </row>
    <row r="61" spans="1:12" x14ac:dyDescent="0.35">
      <c r="A61" s="9"/>
      <c r="B61" s="10" t="s">
        <v>142</v>
      </c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2" x14ac:dyDescent="0.35">
      <c r="A62" s="11" t="s">
        <v>18</v>
      </c>
      <c r="B62" s="12" t="s">
        <v>143</v>
      </c>
      <c r="C62" s="12">
        <v>8.35</v>
      </c>
      <c r="D62" s="12" t="s">
        <v>144</v>
      </c>
      <c r="E62" s="12" t="s">
        <v>145</v>
      </c>
      <c r="F62" s="13">
        <v>100</v>
      </c>
      <c r="G62" s="14">
        <v>1020.46</v>
      </c>
      <c r="H62" s="14">
        <v>6.82</v>
      </c>
      <c r="I62" s="15">
        <v>7.91</v>
      </c>
      <c r="J62" s="15" t="s">
        <v>20</v>
      </c>
      <c r="K62" s="16" t="s">
        <v>20</v>
      </c>
      <c r="L62" s="17" t="s">
        <v>20</v>
      </c>
    </row>
    <row r="63" spans="1:12" x14ac:dyDescent="0.35">
      <c r="A63" s="11" t="s">
        <v>20</v>
      </c>
      <c r="B63" s="12" t="s">
        <v>146</v>
      </c>
      <c r="C63" s="12">
        <v>8.4</v>
      </c>
      <c r="D63" s="12" t="s">
        <v>147</v>
      </c>
      <c r="E63" s="12" t="s">
        <v>145</v>
      </c>
      <c r="F63" s="13">
        <v>50</v>
      </c>
      <c r="G63" s="14">
        <v>515.96</v>
      </c>
      <c r="H63" s="14">
        <v>3.45</v>
      </c>
      <c r="I63" s="15">
        <v>6.97</v>
      </c>
      <c r="J63" s="15" t="s">
        <v>20</v>
      </c>
      <c r="K63" s="16" t="s">
        <v>20</v>
      </c>
      <c r="L63" s="17" t="s">
        <v>20</v>
      </c>
    </row>
    <row r="64" spans="1:12" x14ac:dyDescent="0.35">
      <c r="A64" s="18"/>
      <c r="B64" s="10" t="s">
        <v>123</v>
      </c>
      <c r="C64" s="18"/>
      <c r="D64" s="18"/>
      <c r="E64" s="18"/>
      <c r="F64" s="18"/>
      <c r="G64" s="19">
        <v>6802.94</v>
      </c>
      <c r="H64" s="19">
        <v>45.470000000000006</v>
      </c>
      <c r="I64" s="18"/>
      <c r="J64" s="18"/>
      <c r="K64" s="18"/>
      <c r="L64" s="18"/>
    </row>
    <row r="65" spans="1:12" x14ac:dyDescent="0.35">
      <c r="A65" s="9"/>
      <c r="B65" s="10" t="s">
        <v>124</v>
      </c>
      <c r="C65" s="9"/>
      <c r="D65" s="9"/>
      <c r="E65" s="9"/>
      <c r="F65" s="9"/>
      <c r="G65" s="20">
        <v>6802.94</v>
      </c>
      <c r="H65" s="20">
        <v>45.470000000000006</v>
      </c>
      <c r="I65" s="9"/>
      <c r="J65" s="9"/>
      <c r="K65" s="9"/>
      <c r="L65" s="9"/>
    </row>
    <row r="66" spans="1:12" x14ac:dyDescent="0.35">
      <c r="A66" s="9"/>
      <c r="B66" s="10" t="s">
        <v>148</v>
      </c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x14ac:dyDescent="0.35">
      <c r="A67" s="9"/>
      <c r="B67" s="10" t="s">
        <v>149</v>
      </c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1:12" x14ac:dyDescent="0.35">
      <c r="A68" s="11" t="s">
        <v>20</v>
      </c>
      <c r="B68" s="12" t="s">
        <v>20</v>
      </c>
      <c r="C68" s="12" t="s">
        <v>20</v>
      </c>
      <c r="D68" s="12" t="s">
        <v>149</v>
      </c>
      <c r="E68" s="12" t="s">
        <v>20</v>
      </c>
      <c r="F68" s="13" t="s">
        <v>20</v>
      </c>
      <c r="G68" s="14">
        <v>1694.63</v>
      </c>
      <c r="H68" s="14">
        <v>11.32</v>
      </c>
      <c r="I68" s="15">
        <v>5.39</v>
      </c>
      <c r="J68" s="15" t="s">
        <v>20</v>
      </c>
      <c r="K68" s="16" t="s">
        <v>20</v>
      </c>
      <c r="L68" s="17" t="s">
        <v>20</v>
      </c>
    </row>
    <row r="69" spans="1:12" x14ac:dyDescent="0.35">
      <c r="A69" s="18"/>
      <c r="B69" s="10" t="s">
        <v>123</v>
      </c>
      <c r="C69" s="18"/>
      <c r="D69" s="18"/>
      <c r="E69" s="18"/>
      <c r="F69" s="18"/>
      <c r="G69" s="19">
        <v>1694.63</v>
      </c>
      <c r="H69" s="19">
        <v>11.32</v>
      </c>
      <c r="I69" s="18"/>
      <c r="J69" s="18"/>
      <c r="K69" s="18"/>
      <c r="L69" s="18"/>
    </row>
    <row r="70" spans="1:12" x14ac:dyDescent="0.35">
      <c r="A70" s="9"/>
      <c r="B70" s="10" t="s">
        <v>124</v>
      </c>
      <c r="C70" s="9"/>
      <c r="D70" s="9"/>
      <c r="E70" s="9"/>
      <c r="F70" s="9"/>
      <c r="G70" s="20">
        <v>1694.63</v>
      </c>
      <c r="H70" s="20">
        <v>11.32</v>
      </c>
      <c r="I70" s="9"/>
      <c r="J70" s="9"/>
      <c r="K70" s="9"/>
      <c r="L70" s="9"/>
    </row>
    <row r="71" spans="1:12" x14ac:dyDescent="0.35">
      <c r="A71" s="9"/>
      <c r="B71" s="10" t="s">
        <v>150</v>
      </c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1:12" x14ac:dyDescent="0.35">
      <c r="A72" s="9"/>
      <c r="B72" s="10" t="s">
        <v>151</v>
      </c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1:12" x14ac:dyDescent="0.35">
      <c r="A73" s="11" t="s">
        <v>20</v>
      </c>
      <c r="B73" s="12" t="s">
        <v>20</v>
      </c>
      <c r="C73" s="12" t="s">
        <v>20</v>
      </c>
      <c r="D73" s="12" t="s">
        <v>151</v>
      </c>
      <c r="E73" s="12" t="s">
        <v>20</v>
      </c>
      <c r="F73" s="13" t="s">
        <v>20</v>
      </c>
      <c r="G73" s="14">
        <v>518.12</v>
      </c>
      <c r="H73" s="14">
        <v>3.48</v>
      </c>
      <c r="I73" s="15" t="s">
        <v>20</v>
      </c>
      <c r="J73" s="15" t="s">
        <v>20</v>
      </c>
      <c r="K73" s="16" t="s">
        <v>20</v>
      </c>
      <c r="L73" s="17" t="s">
        <v>20</v>
      </c>
    </row>
    <row r="74" spans="1:12" x14ac:dyDescent="0.35">
      <c r="A74" s="18"/>
      <c r="B74" s="10" t="s">
        <v>123</v>
      </c>
      <c r="C74" s="18"/>
      <c r="D74" s="18"/>
      <c r="E74" s="18"/>
      <c r="F74" s="18"/>
      <c r="G74" s="19">
        <v>518.12</v>
      </c>
      <c r="H74" s="19">
        <v>3.48</v>
      </c>
      <c r="I74" s="18"/>
      <c r="J74" s="18"/>
      <c r="K74" s="18"/>
      <c r="L74" s="18"/>
    </row>
    <row r="75" spans="1:12" x14ac:dyDescent="0.35">
      <c r="A75" s="9"/>
      <c r="B75" s="10" t="s">
        <v>124</v>
      </c>
      <c r="C75" s="9"/>
      <c r="D75" s="9"/>
      <c r="E75" s="9"/>
      <c r="F75" s="9"/>
      <c r="G75" s="20">
        <v>518.12</v>
      </c>
      <c r="H75" s="20">
        <v>3.48</v>
      </c>
      <c r="I75" s="9"/>
      <c r="J75" s="9"/>
      <c r="K75" s="9"/>
      <c r="L75" s="9"/>
    </row>
    <row r="76" spans="1:12" x14ac:dyDescent="0.3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x14ac:dyDescent="0.35">
      <c r="A77" s="6"/>
      <c r="B77" s="21" t="s">
        <v>152</v>
      </c>
      <c r="C77" s="6"/>
      <c r="D77" s="6"/>
      <c r="E77" s="6"/>
      <c r="F77" s="6"/>
      <c r="G77" s="22">
        <v>14965.460000000001</v>
      </c>
      <c r="H77" s="22">
        <v>100.00000000000001</v>
      </c>
      <c r="I77" s="6"/>
      <c r="J77" s="6"/>
      <c r="K77" s="6"/>
      <c r="L77" s="6"/>
    </row>
    <row r="78" spans="1:12" x14ac:dyDescent="0.35">
      <c r="A78" s="11" t="s">
        <v>18</v>
      </c>
      <c r="B78" s="23" t="s">
        <v>153</v>
      </c>
      <c r="C78" s="23" t="s">
        <v>153</v>
      </c>
      <c r="D78" s="23" t="s">
        <v>153</v>
      </c>
      <c r="E78" s="23" t="s">
        <v>153</v>
      </c>
      <c r="F78" s="23" t="s">
        <v>153</v>
      </c>
      <c r="G78" s="12"/>
      <c r="H78" s="12"/>
      <c r="I78" s="12"/>
      <c r="J78" s="12"/>
      <c r="K78" s="12"/>
      <c r="L78" s="12"/>
    </row>
    <row r="79" spans="1:12" x14ac:dyDescent="0.35">
      <c r="A79" s="12"/>
      <c r="B79" s="24" t="s">
        <v>154</v>
      </c>
      <c r="C79" s="24" t="s">
        <v>154</v>
      </c>
      <c r="D79" s="24" t="s">
        <v>154</v>
      </c>
      <c r="E79" s="24" t="s">
        <v>154</v>
      </c>
      <c r="F79" s="24" t="s">
        <v>154</v>
      </c>
      <c r="G79" s="12"/>
      <c r="H79" s="12"/>
      <c r="I79" s="12"/>
      <c r="J79" s="12"/>
      <c r="K79" s="12"/>
      <c r="L79" s="12"/>
    </row>
    <row r="80" spans="1:12" x14ac:dyDescent="0.35">
      <c r="A80" s="12"/>
      <c r="B80" s="24" t="s">
        <v>155</v>
      </c>
      <c r="C80" s="24" t="s">
        <v>155</v>
      </c>
      <c r="D80" s="24" t="s">
        <v>155</v>
      </c>
      <c r="E80" s="24" t="s">
        <v>155</v>
      </c>
      <c r="F80" s="24" t="s">
        <v>155</v>
      </c>
      <c r="G80" s="12"/>
      <c r="H80" s="12"/>
      <c r="I80" s="12"/>
      <c r="J80" s="12"/>
      <c r="K80" s="12"/>
      <c r="L80" s="12"/>
    </row>
    <row r="81" spans="1:12" x14ac:dyDescent="0.35">
      <c r="A81" s="12"/>
      <c r="B81" s="24" t="s">
        <v>156</v>
      </c>
      <c r="C81" s="24" t="s">
        <v>156</v>
      </c>
      <c r="D81" s="24" t="s">
        <v>156</v>
      </c>
      <c r="E81" s="24" t="s">
        <v>156</v>
      </c>
      <c r="F81" s="24" t="s">
        <v>156</v>
      </c>
      <c r="G81" s="12"/>
      <c r="H81" s="12"/>
      <c r="I81" s="12"/>
      <c r="J81" s="12"/>
      <c r="K81" s="12"/>
      <c r="L81" s="12"/>
    </row>
    <row r="82" spans="1:12" x14ac:dyDescent="0.35">
      <c r="A82" s="12"/>
      <c r="B82" s="24" t="s">
        <v>157</v>
      </c>
      <c r="C82" s="24" t="s">
        <v>157</v>
      </c>
      <c r="D82" s="24" t="s">
        <v>157</v>
      </c>
      <c r="E82" s="24" t="s">
        <v>157</v>
      </c>
      <c r="F82" s="24" t="s">
        <v>157</v>
      </c>
      <c r="G82" s="12"/>
      <c r="H82" s="12"/>
      <c r="I82" s="12"/>
      <c r="J82" s="12"/>
      <c r="K82" s="12"/>
      <c r="L82" s="12"/>
    </row>
    <row r="83" spans="1:12" x14ac:dyDescent="0.35">
      <c r="A83" s="12"/>
      <c r="B83" s="24" t="s">
        <v>158</v>
      </c>
      <c r="C83" s="24" t="s">
        <v>158</v>
      </c>
      <c r="D83" s="24" t="s">
        <v>158</v>
      </c>
      <c r="E83" s="24" t="s">
        <v>158</v>
      </c>
      <c r="F83" s="24" t="s">
        <v>158</v>
      </c>
      <c r="G83" s="12"/>
      <c r="H83" s="12"/>
      <c r="I83" s="12"/>
      <c r="J83" s="12"/>
      <c r="K83" s="12"/>
      <c r="L83" s="12"/>
    </row>
    <row r="84" spans="1:12" x14ac:dyDescent="0.35">
      <c r="A84" s="12"/>
      <c r="B84" s="24" t="s">
        <v>159</v>
      </c>
      <c r="C84" s="24" t="s">
        <v>159</v>
      </c>
      <c r="D84" s="24" t="s">
        <v>159</v>
      </c>
      <c r="E84" s="24" t="s">
        <v>159</v>
      </c>
      <c r="F84" s="24" t="s">
        <v>159</v>
      </c>
      <c r="G84" s="12"/>
      <c r="H84" s="12"/>
      <c r="I84" s="12"/>
      <c r="J84" s="12"/>
      <c r="K84" s="12"/>
      <c r="L84" s="12"/>
    </row>
    <row r="85" spans="1:12" x14ac:dyDescent="0.35">
      <c r="A85" s="12"/>
      <c r="B85" s="24" t="s">
        <v>160</v>
      </c>
      <c r="C85" s="24" t="s">
        <v>160</v>
      </c>
      <c r="D85" s="24" t="s">
        <v>160</v>
      </c>
      <c r="E85" s="24" t="s">
        <v>160</v>
      </c>
      <c r="F85" s="24" t="s">
        <v>160</v>
      </c>
      <c r="G85" s="12"/>
      <c r="H85" s="12"/>
      <c r="I85" s="12"/>
      <c r="J85" s="12"/>
      <c r="K85" s="12"/>
      <c r="L85" s="12"/>
    </row>
    <row r="86" spans="1:12" x14ac:dyDescent="0.35">
      <c r="A86" s="12"/>
      <c r="B86" s="12"/>
      <c r="C86" s="12"/>
      <c r="D86" s="12"/>
      <c r="E86" s="12"/>
      <c r="F86" s="12"/>
      <c r="G86" s="12"/>
      <c r="H86" s="12"/>
    </row>
    <row r="87" spans="1:12" x14ac:dyDescent="0.35">
      <c r="A87" s="25"/>
      <c r="B87" s="25" t="s">
        <v>161</v>
      </c>
      <c r="C87" s="25"/>
      <c r="D87" s="25"/>
      <c r="E87" s="12"/>
      <c r="F87" s="12"/>
      <c r="G87" s="12"/>
      <c r="H87" s="12"/>
    </row>
    <row r="88" spans="1:12" x14ac:dyDescent="0.35">
      <c r="A88" s="25"/>
      <c r="B88" s="26" t="s">
        <v>17</v>
      </c>
      <c r="C88" s="26"/>
      <c r="D88" s="27">
        <v>22.410000000000004</v>
      </c>
      <c r="E88" s="12"/>
      <c r="F88" s="12"/>
      <c r="G88" s="12"/>
      <c r="H88" s="12"/>
    </row>
    <row r="89" spans="1:12" x14ac:dyDescent="0.35">
      <c r="A89" s="25"/>
      <c r="B89" s="26" t="s">
        <v>162</v>
      </c>
      <c r="C89" s="26"/>
      <c r="D89" s="27">
        <v>17.32</v>
      </c>
      <c r="E89" s="12"/>
      <c r="F89" s="12"/>
      <c r="G89" s="12"/>
      <c r="H89" s="12"/>
    </row>
    <row r="90" spans="1:12" x14ac:dyDescent="0.35">
      <c r="A90" s="25"/>
      <c r="B90" s="26" t="s">
        <v>163</v>
      </c>
      <c r="C90" s="26"/>
      <c r="D90" s="27">
        <v>35.200000000000003</v>
      </c>
      <c r="E90" s="12"/>
      <c r="F90" s="12"/>
      <c r="G90" s="12"/>
      <c r="H90" s="12"/>
    </row>
    <row r="91" spans="1:12" x14ac:dyDescent="0.35">
      <c r="A91" s="25"/>
      <c r="B91" s="26" t="s">
        <v>164</v>
      </c>
      <c r="C91" s="26"/>
      <c r="D91" s="27">
        <v>10.27</v>
      </c>
      <c r="E91" s="12"/>
      <c r="F91" s="12"/>
      <c r="G91" s="12"/>
      <c r="H91" s="12"/>
    </row>
    <row r="92" spans="1:12" x14ac:dyDescent="0.35">
      <c r="A92" s="25"/>
      <c r="B92" s="26" t="s">
        <v>165</v>
      </c>
      <c r="C92" s="26"/>
      <c r="D92" s="27">
        <v>14.8</v>
      </c>
      <c r="E92" s="12"/>
      <c r="F92" s="12"/>
      <c r="G92" s="12"/>
      <c r="H92" s="12"/>
    </row>
    <row r="93" spans="1:12" x14ac:dyDescent="0.35">
      <c r="A93" s="25"/>
      <c r="B93" s="25" t="s">
        <v>166</v>
      </c>
      <c r="C93" s="25"/>
      <c r="D93" s="25"/>
      <c r="E93" s="12"/>
      <c r="F93" s="12"/>
      <c r="G93" s="12"/>
      <c r="H93" s="12"/>
    </row>
    <row r="94" spans="1:12" x14ac:dyDescent="0.35">
      <c r="A94" s="25"/>
      <c r="B94" s="26" t="s">
        <v>17</v>
      </c>
      <c r="C94" s="26"/>
      <c r="D94" s="27">
        <v>39.730000000000011</v>
      </c>
      <c r="E94" s="12"/>
      <c r="F94" s="12"/>
      <c r="G94" s="12"/>
      <c r="H94" s="12"/>
    </row>
    <row r="95" spans="1:12" x14ac:dyDescent="0.35">
      <c r="A95" s="25"/>
      <c r="B95" s="26" t="s">
        <v>129</v>
      </c>
      <c r="C95" s="26"/>
      <c r="D95" s="27">
        <v>35.200000000000003</v>
      </c>
      <c r="E95" s="12"/>
      <c r="F95" s="12"/>
      <c r="G95" s="12"/>
      <c r="H95" s="12"/>
    </row>
    <row r="96" spans="1:12" x14ac:dyDescent="0.35">
      <c r="A96" s="25"/>
      <c r="B96" s="26" t="s">
        <v>167</v>
      </c>
      <c r="C96" s="26"/>
      <c r="D96" s="27">
        <v>10.27</v>
      </c>
      <c r="E96" s="12"/>
      <c r="F96" s="12"/>
      <c r="G96" s="12"/>
      <c r="H96" s="12"/>
    </row>
    <row r="97" spans="1:8" x14ac:dyDescent="0.35">
      <c r="A97" s="25"/>
      <c r="B97" s="26" t="s">
        <v>165</v>
      </c>
      <c r="C97" s="26"/>
      <c r="D97" s="27">
        <v>14.8</v>
      </c>
      <c r="E97" s="12"/>
      <c r="F97" s="12"/>
      <c r="G97" s="12"/>
      <c r="H97" s="12"/>
    </row>
    <row r="98" spans="1:8" x14ac:dyDescent="0.35">
      <c r="A98" s="28"/>
      <c r="B98" s="28"/>
      <c r="C98" s="28"/>
      <c r="D98" s="28"/>
      <c r="E98" s="28"/>
      <c r="F98" s="28"/>
      <c r="G98" s="28"/>
      <c r="H98" s="28"/>
    </row>
    <row r="99" spans="1:8" x14ac:dyDescent="0.35">
      <c r="A99" s="28"/>
      <c r="B99" s="9" t="s">
        <v>168</v>
      </c>
      <c r="C99" s="28"/>
      <c r="D99" s="28"/>
      <c r="E99" s="28"/>
      <c r="F99" s="28"/>
      <c r="G99" s="28"/>
      <c r="H99" s="28"/>
    </row>
    <row r="100" spans="1:8" x14ac:dyDescent="0.35">
      <c r="A100" s="12"/>
      <c r="B100" s="12" t="s">
        <v>169</v>
      </c>
      <c r="C100" s="12"/>
      <c r="D100" s="12"/>
      <c r="E100" s="12"/>
      <c r="F100" s="12"/>
      <c r="G100" s="12"/>
      <c r="H100" s="28"/>
    </row>
    <row r="101" spans="1:8" x14ac:dyDescent="0.35">
      <c r="A101" s="12"/>
      <c r="B101" s="29" t="s">
        <v>170</v>
      </c>
      <c r="C101" s="30" t="s">
        <v>171</v>
      </c>
      <c r="D101" s="29" t="s">
        <v>172</v>
      </c>
      <c r="E101" s="12"/>
      <c r="F101" s="12"/>
      <c r="G101" s="12"/>
      <c r="H101" s="28"/>
    </row>
    <row r="102" spans="1:8" x14ac:dyDescent="0.35">
      <c r="A102" s="12"/>
      <c r="B102" s="9" t="s">
        <v>173</v>
      </c>
      <c r="C102" s="15">
        <v>21.792200000000001</v>
      </c>
      <c r="D102" s="15">
        <v>21.427299999999999</v>
      </c>
      <c r="E102" s="12"/>
      <c r="F102" s="12"/>
      <c r="G102" s="12"/>
      <c r="H102" s="28"/>
    </row>
    <row r="103" spans="1:8" x14ac:dyDescent="0.35">
      <c r="A103" s="12"/>
      <c r="B103" s="9" t="s">
        <v>174</v>
      </c>
      <c r="C103" s="15">
        <v>24.833400000000001</v>
      </c>
      <c r="D103" s="15">
        <v>24.396599999999999</v>
      </c>
      <c r="E103" s="12"/>
      <c r="F103" s="12"/>
      <c r="G103" s="12"/>
      <c r="H103" s="28"/>
    </row>
    <row r="104" spans="1:8" x14ac:dyDescent="0.35">
      <c r="A104" s="12"/>
      <c r="B104" s="9" t="s">
        <v>20</v>
      </c>
      <c r="C104" s="12"/>
      <c r="D104" s="12"/>
      <c r="E104" s="12"/>
      <c r="F104" s="12"/>
      <c r="G104" s="12"/>
      <c r="H104" s="28"/>
    </row>
    <row r="105" spans="1:8" x14ac:dyDescent="0.35">
      <c r="A105" s="12"/>
      <c r="B105" s="12"/>
      <c r="C105" s="12"/>
      <c r="D105" s="12"/>
      <c r="E105" s="12"/>
      <c r="F105" s="12"/>
      <c r="G105" s="12"/>
      <c r="H105" s="28"/>
    </row>
    <row r="106" spans="1:8" x14ac:dyDescent="0.35">
      <c r="A106" s="12"/>
      <c r="B106" s="12" t="s">
        <v>175</v>
      </c>
      <c r="C106" s="12"/>
      <c r="D106" s="12"/>
      <c r="E106" s="12"/>
      <c r="F106" s="12"/>
      <c r="G106" s="12"/>
      <c r="H106" s="28"/>
    </row>
    <row r="107" spans="1:8" x14ac:dyDescent="0.35">
      <c r="A107" s="12"/>
      <c r="B107" s="12"/>
      <c r="C107" s="12"/>
      <c r="D107" s="12"/>
      <c r="E107" s="12"/>
      <c r="F107" s="12"/>
      <c r="G107" s="12"/>
      <c r="H107" s="28"/>
    </row>
    <row r="108" spans="1:8" x14ac:dyDescent="0.35">
      <c r="A108" s="12"/>
      <c r="B108" s="12" t="s">
        <v>176</v>
      </c>
      <c r="C108" s="12"/>
      <c r="D108" s="12"/>
      <c r="E108" s="12"/>
      <c r="F108" s="12"/>
      <c r="G108" s="12"/>
      <c r="H108" s="28"/>
    </row>
    <row r="109" spans="1:8" x14ac:dyDescent="0.35">
      <c r="A109" s="28"/>
      <c r="B109" s="28"/>
      <c r="C109" s="28"/>
      <c r="D109" s="28"/>
      <c r="E109" s="28"/>
      <c r="F109" s="28"/>
      <c r="G109" s="28"/>
      <c r="H109" s="28"/>
    </row>
    <row r="110" spans="1:8" x14ac:dyDescent="0.35">
      <c r="A110" s="12"/>
      <c r="B110" s="12" t="s">
        <v>177</v>
      </c>
      <c r="C110" s="12"/>
      <c r="D110" s="12"/>
      <c r="E110" s="12"/>
      <c r="F110" s="12"/>
      <c r="G110" s="12"/>
      <c r="H110" s="12"/>
    </row>
    <row r="111" spans="1:8" x14ac:dyDescent="0.35">
      <c r="A111" s="12"/>
      <c r="B111" s="12" t="s">
        <v>178</v>
      </c>
      <c r="C111" s="12"/>
      <c r="D111" s="12"/>
      <c r="E111" s="12"/>
      <c r="F111" s="12"/>
      <c r="G111" s="12"/>
      <c r="H111" s="28"/>
    </row>
    <row r="112" spans="1:8" x14ac:dyDescent="0.35">
      <c r="A112" s="12"/>
      <c r="B112" s="12" t="s">
        <v>179</v>
      </c>
      <c r="C112" s="12"/>
      <c r="D112" s="12"/>
      <c r="E112" s="12"/>
      <c r="F112" s="12"/>
      <c r="G112" s="12"/>
      <c r="H112" s="28"/>
    </row>
    <row r="113" spans="1:8" x14ac:dyDescent="0.35">
      <c r="A113" s="12"/>
      <c r="B113" s="12" t="s">
        <v>180</v>
      </c>
      <c r="C113" s="12"/>
      <c r="D113" s="12"/>
      <c r="E113" s="12"/>
      <c r="F113" s="12"/>
      <c r="G113" s="12"/>
      <c r="H113" s="28"/>
    </row>
    <row r="114" spans="1:8" x14ac:dyDescent="0.35">
      <c r="A114" s="12"/>
      <c r="B114" s="12" t="s">
        <v>181</v>
      </c>
      <c r="C114" s="12"/>
      <c r="D114" s="12"/>
      <c r="E114" s="12"/>
      <c r="F114" s="12"/>
      <c r="G114" s="12"/>
      <c r="H114" s="28"/>
    </row>
    <row r="115" spans="1:8" x14ac:dyDescent="0.35">
      <c r="A115" s="12"/>
      <c r="B115" s="12" t="s">
        <v>182</v>
      </c>
      <c r="C115" s="12"/>
      <c r="D115" s="12"/>
      <c r="E115" s="12"/>
      <c r="F115" s="12"/>
      <c r="G115" s="12"/>
      <c r="H115" s="28"/>
    </row>
    <row r="116" spans="1:8" x14ac:dyDescent="0.35">
      <c r="A116" s="12"/>
      <c r="B116" s="12" t="s">
        <v>183</v>
      </c>
      <c r="C116" s="12"/>
      <c r="D116" s="12"/>
      <c r="E116" s="12"/>
      <c r="F116" s="12"/>
      <c r="G116" s="12"/>
      <c r="H116" s="28"/>
    </row>
    <row r="117" spans="1:8" x14ac:dyDescent="0.35">
      <c r="A117" s="12"/>
      <c r="B117" s="12" t="s">
        <v>184</v>
      </c>
      <c r="C117" s="12"/>
      <c r="D117" s="12"/>
      <c r="E117" s="12"/>
      <c r="F117" s="12"/>
      <c r="G117" s="12"/>
      <c r="H117" s="28"/>
    </row>
    <row r="118" spans="1:8" x14ac:dyDescent="0.35">
      <c r="A118" s="12"/>
      <c r="B118" s="12" t="s">
        <v>185</v>
      </c>
      <c r="C118" s="12"/>
      <c r="D118" s="12"/>
      <c r="E118" s="12"/>
      <c r="F118" s="12"/>
      <c r="G118" s="12"/>
      <c r="H118" s="28"/>
    </row>
    <row r="119" spans="1:8" x14ac:dyDescent="0.35">
      <c r="A119" s="12"/>
      <c r="B119" s="12" t="s">
        <v>186</v>
      </c>
      <c r="C119" s="12"/>
      <c r="D119" s="12"/>
      <c r="E119" s="12"/>
      <c r="F119" s="12"/>
      <c r="G119" s="12"/>
      <c r="H119" s="28"/>
    </row>
    <row r="121" spans="1:8" x14ac:dyDescent="0.35">
      <c r="B121" s="31" t="s">
        <v>187</v>
      </c>
    </row>
    <row r="137" spans="2:2" x14ac:dyDescent="0.35">
      <c r="B137" s="31" t="s">
        <v>188</v>
      </c>
    </row>
  </sheetData>
  <mergeCells count="10">
    <mergeCell ref="B82:F82"/>
    <mergeCell ref="B83:F83"/>
    <mergeCell ref="B84:F84"/>
    <mergeCell ref="B85:F85"/>
    <mergeCell ref="A1:J1"/>
    <mergeCell ref="A2:J2"/>
    <mergeCell ref="B78:F78"/>
    <mergeCell ref="B79:F79"/>
    <mergeCell ref="B80:F80"/>
    <mergeCell ref="B81:F8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70AD3-DBC6-40C0-BB46-56974BF12ED2}">
  <sheetPr codeName="Sheet46"/>
  <dimension ref="A1:G29"/>
  <sheetViews>
    <sheetView workbookViewId="0"/>
  </sheetViews>
  <sheetFormatPr defaultColWidth="9.1796875" defaultRowHeight="15.5" x14ac:dyDescent="0.35"/>
  <cols>
    <col min="1" max="1" width="79.54296875" style="32" customWidth="1"/>
    <col min="2" max="2" width="24.7265625" style="32" bestFit="1" customWidth="1"/>
    <col min="3" max="3" width="22.54296875" style="32" bestFit="1" customWidth="1"/>
    <col min="4" max="4" width="17.54296875" style="32" bestFit="1" customWidth="1"/>
    <col min="5" max="5" width="19.26953125" style="32" bestFit="1" customWidth="1"/>
    <col min="6" max="6" width="13.7265625" style="32" customWidth="1"/>
    <col min="7" max="7" width="14.7265625" style="32" bestFit="1" customWidth="1"/>
    <col min="8" max="8" width="4" style="32" bestFit="1" customWidth="1"/>
    <col min="9" max="9" width="11.7265625" style="32" customWidth="1"/>
    <col min="10" max="10" width="12.7265625" style="32" customWidth="1"/>
    <col min="11" max="11" width="27.26953125" style="32" customWidth="1"/>
    <col min="12" max="13" width="9.1796875" style="32" customWidth="1"/>
    <col min="14" max="14" width="10.7265625" style="32" customWidth="1"/>
    <col min="15" max="16384" width="9.1796875" style="32"/>
  </cols>
  <sheetData>
    <row r="1" spans="1:7" ht="42.5" customHeight="1" x14ac:dyDescent="0.35"/>
    <row r="2" spans="1:7" x14ac:dyDescent="0.35">
      <c r="F2" s="59"/>
    </row>
    <row r="3" spans="1:7" x14ac:dyDescent="0.35">
      <c r="A3" s="58" t="s">
        <v>212</v>
      </c>
      <c r="B3" s="58"/>
      <c r="C3" s="58"/>
      <c r="D3" s="58"/>
      <c r="E3" s="58"/>
      <c r="F3" s="58"/>
      <c r="G3" s="58"/>
    </row>
    <row r="5" spans="1:7" x14ac:dyDescent="0.35">
      <c r="A5" s="32" t="s">
        <v>211</v>
      </c>
    </row>
    <row r="7" spans="1:7" x14ac:dyDescent="0.35">
      <c r="A7" s="33" t="s">
        <v>210</v>
      </c>
      <c r="B7" s="33"/>
      <c r="C7" s="33"/>
      <c r="D7" s="33"/>
      <c r="E7" s="33"/>
      <c r="F7" s="33"/>
    </row>
    <row r="8" spans="1:7" ht="46.5" x14ac:dyDescent="0.35">
      <c r="A8" s="45" t="s">
        <v>209</v>
      </c>
      <c r="B8" s="45" t="s">
        <v>208</v>
      </c>
      <c r="C8" s="45" t="s">
        <v>207</v>
      </c>
      <c r="D8" s="45" t="s">
        <v>206</v>
      </c>
      <c r="E8" s="45" t="s">
        <v>205</v>
      </c>
      <c r="F8" s="45" t="s">
        <v>204</v>
      </c>
      <c r="G8" s="57" t="s">
        <v>203</v>
      </c>
    </row>
    <row r="9" spans="1:7" x14ac:dyDescent="0.35">
      <c r="A9" s="55" t="s">
        <v>21</v>
      </c>
      <c r="B9" s="55" t="s">
        <v>22</v>
      </c>
      <c r="C9" s="56">
        <v>-60200</v>
      </c>
      <c r="D9" s="54">
        <v>1397.4256</v>
      </c>
      <c r="E9" s="53">
        <v>1384.2</v>
      </c>
      <c r="F9" s="53">
        <v>148.06009399999999</v>
      </c>
      <c r="G9" s="53">
        <f>(C9*E9)/100000</f>
        <v>-833.28840000000002</v>
      </c>
    </row>
    <row r="10" spans="1:7" x14ac:dyDescent="0.35">
      <c r="A10" s="55" t="s">
        <v>202</v>
      </c>
      <c r="B10" s="55" t="s">
        <v>25</v>
      </c>
      <c r="C10" s="56">
        <v>-25200</v>
      </c>
      <c r="D10" s="54">
        <v>4257.2152999999998</v>
      </c>
      <c r="E10" s="53">
        <v>4165.6000000000004</v>
      </c>
      <c r="F10" s="53">
        <v>188.021232</v>
      </c>
      <c r="G10" s="53">
        <f>(C10*E10)/100000</f>
        <v>-1049.7312000000002</v>
      </c>
    </row>
    <row r="11" spans="1:7" x14ac:dyDescent="0.35">
      <c r="A11" s="55" t="s">
        <v>27</v>
      </c>
      <c r="B11" s="55" t="s">
        <v>28</v>
      </c>
      <c r="C11" s="53">
        <v>-54500</v>
      </c>
      <c r="D11" s="54">
        <v>1329.9798000000001</v>
      </c>
      <c r="E11" s="53">
        <v>1300.4000000000001</v>
      </c>
      <c r="F11" s="53">
        <v>125.72278</v>
      </c>
      <c r="G11" s="53">
        <f>(C11*E11)/100000</f>
        <v>-708.71799999999996</v>
      </c>
    </row>
    <row r="12" spans="1:7" x14ac:dyDescent="0.35">
      <c r="A12" s="52"/>
      <c r="B12" s="51"/>
      <c r="C12" s="50">
        <f>SUM(C9:C11)</f>
        <v>-139900</v>
      </c>
      <c r="D12" s="50">
        <f>SUM(D9:D11)</f>
        <v>6984.6207000000004</v>
      </c>
      <c r="E12" s="50">
        <f>SUM(E9:E11)</f>
        <v>6850.2000000000007</v>
      </c>
      <c r="F12" s="50">
        <f>SUM(F9:F11)</f>
        <v>461.80410599999999</v>
      </c>
      <c r="G12" s="50">
        <f>SUM(G9:G11)</f>
        <v>-2591.7375999999999</v>
      </c>
    </row>
    <row r="13" spans="1:7" x14ac:dyDescent="0.35">
      <c r="A13" s="38"/>
      <c r="C13" s="49"/>
      <c r="D13" s="48"/>
      <c r="E13" s="47"/>
      <c r="F13" s="47"/>
    </row>
    <row r="14" spans="1:7" x14ac:dyDescent="0.35">
      <c r="A14" s="46"/>
      <c r="B14" s="46"/>
      <c r="C14" s="46"/>
      <c r="D14" s="46"/>
      <c r="E14" s="46"/>
    </row>
    <row r="15" spans="1:7" x14ac:dyDescent="0.35">
      <c r="A15" s="45" t="s">
        <v>201</v>
      </c>
    </row>
    <row r="16" spans="1:7" x14ac:dyDescent="0.35">
      <c r="A16" s="45" t="s">
        <v>198</v>
      </c>
      <c r="B16" s="45" t="s">
        <v>200</v>
      </c>
      <c r="C16" s="39"/>
      <c r="D16" s="39"/>
      <c r="E16" s="39"/>
    </row>
    <row r="17" spans="1:6" x14ac:dyDescent="0.35">
      <c r="A17" s="44" t="s">
        <v>192</v>
      </c>
      <c r="B17" s="43">
        <v>-17.318157929707599</v>
      </c>
      <c r="C17" s="39"/>
      <c r="D17" s="40"/>
      <c r="E17" s="39"/>
    </row>
    <row r="18" spans="1:6" x14ac:dyDescent="0.35">
      <c r="A18" s="42"/>
      <c r="B18" s="41"/>
      <c r="C18" s="39"/>
      <c r="D18" s="40"/>
      <c r="E18" s="39"/>
    </row>
    <row r="19" spans="1:6" x14ac:dyDescent="0.35">
      <c r="A19" s="38"/>
      <c r="B19" s="38"/>
      <c r="C19" s="39"/>
      <c r="D19" s="39"/>
      <c r="E19" s="39"/>
    </row>
    <row r="20" spans="1:6" x14ac:dyDescent="0.35">
      <c r="A20" s="39" t="s">
        <v>199</v>
      </c>
      <c r="B20" s="38"/>
      <c r="C20" s="38"/>
      <c r="D20" s="38"/>
      <c r="E20" s="38"/>
    </row>
    <row r="21" spans="1:6" ht="93" x14ac:dyDescent="0.35">
      <c r="A21" s="37" t="s">
        <v>198</v>
      </c>
      <c r="B21" s="37" t="s">
        <v>197</v>
      </c>
      <c r="C21" s="37" t="s">
        <v>196</v>
      </c>
      <c r="D21" s="37" t="s">
        <v>195</v>
      </c>
      <c r="E21" s="37" t="s">
        <v>194</v>
      </c>
      <c r="F21" s="37" t="s">
        <v>193</v>
      </c>
    </row>
    <row r="22" spans="1:6" x14ac:dyDescent="0.35">
      <c r="A22" s="36" t="s">
        <v>192</v>
      </c>
      <c r="B22" s="35">
        <v>339</v>
      </c>
      <c r="C22" s="35">
        <v>339</v>
      </c>
      <c r="D22" s="35">
        <v>2624.5390162999997</v>
      </c>
      <c r="E22" s="35">
        <v>2638.9074578</v>
      </c>
      <c r="F22" s="35">
        <v>-89.597068000000007</v>
      </c>
    </row>
    <row r="23" spans="1:6" x14ac:dyDescent="0.35">
      <c r="B23" s="34"/>
      <c r="C23" s="34"/>
      <c r="D23" s="34"/>
      <c r="E23" s="34"/>
      <c r="F23" s="34"/>
    </row>
    <row r="24" spans="1:6" x14ac:dyDescent="0.35">
      <c r="A24" s="33"/>
      <c r="B24" s="33"/>
      <c r="C24" s="33"/>
      <c r="D24" s="33"/>
      <c r="E24" s="33"/>
    </row>
    <row r="25" spans="1:6" x14ac:dyDescent="0.35">
      <c r="A25" s="33" t="s">
        <v>191</v>
      </c>
      <c r="B25" s="33"/>
      <c r="C25" s="33"/>
      <c r="D25" s="33"/>
      <c r="E25" s="33"/>
      <c r="F25" s="33"/>
    </row>
    <row r="27" spans="1:6" x14ac:dyDescent="0.35">
      <c r="A27" s="33" t="s">
        <v>190</v>
      </c>
      <c r="B27" s="33"/>
      <c r="C27" s="33"/>
      <c r="D27" s="33"/>
      <c r="E27" s="33"/>
      <c r="F27" s="33"/>
    </row>
    <row r="29" spans="1:6" x14ac:dyDescent="0.35">
      <c r="A29" s="33" t="s">
        <v>189</v>
      </c>
      <c r="B29" s="33"/>
      <c r="C29" s="33"/>
      <c r="D29" s="33"/>
      <c r="E29" s="33"/>
      <c r="F29" s="33"/>
    </row>
  </sheetData>
  <mergeCells count="6">
    <mergeCell ref="A29:F29"/>
    <mergeCell ref="A3:G3"/>
    <mergeCell ref="A7:F7"/>
    <mergeCell ref="A24:E24"/>
    <mergeCell ref="A25:F25"/>
    <mergeCell ref="A27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HDFCRETHDP</vt:lpstr>
      <vt:lpstr>Derivative HDFCRETHDP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2026-07-08T09:10:48Z</dcterms:created>
  <dcterms:modified xsi:type="dcterms:W3CDTF">2026-07-08T09:12:44Z</dcterms:modified>
</cp:coreProperties>
</file>